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0" yWindow="195" windowWidth="17100" windowHeight="7710" tabRatio="695" activeTab="8"/>
  </bookViews>
  <sheets>
    <sheet name="ТАКЕЛАЖ" sheetId="1" r:id="rId1"/>
    <sheet name="ПЕРФОРАЦИЯ" sheetId="2" r:id="rId2"/>
    <sheet name="АНКЕРА" sheetId="3" r:id="rId3"/>
    <sheet name="САМОРЕЗЫ" sheetId="4" r:id="rId4"/>
    <sheet name="МЕТРИКА" sheetId="5" r:id="rId5"/>
    <sheet name="ДЮБЕЛЯ" sheetId="6" r:id="rId6"/>
    <sheet name="ЗАКЛЕПКА" sheetId="7" r:id="rId7"/>
    <sheet name="Хомуты" sheetId="9" r:id="rId8"/>
    <sheet name="буры, сверла, насадки" sheetId="8" r:id="rId9"/>
  </sheets>
  <definedNames>
    <definedName name="_xlnm.Print_Area" localSheetId="2">АНКЕРА!$A$1:$G$509</definedName>
    <definedName name="_xlnm.Print_Area" localSheetId="8">'буры, сверла, насадки'!$A$1:$H$202</definedName>
    <definedName name="_xlnm.Print_Area" localSheetId="5">ДЮБЕЛЯ!$A$1:$G$149</definedName>
    <definedName name="_xlnm.Print_Area" localSheetId="6">ЗАКЛЕПКА!$A$1:$G$135</definedName>
    <definedName name="_xlnm.Print_Area" localSheetId="4">МЕТРИКА!$A$1:$G$786</definedName>
    <definedName name="_xlnm.Print_Area" localSheetId="3">САМОРЕЗЫ!$A$1:$G$592</definedName>
    <definedName name="_xlnm.Print_Area" localSheetId="0">ТАКЕЛАЖ!$A$1:$G$337</definedName>
  </definedNames>
  <calcPr calcId="124519"/>
</workbook>
</file>

<file path=xl/calcChain.xml><?xml version="1.0" encoding="utf-8"?>
<calcChain xmlns="http://schemas.openxmlformats.org/spreadsheetml/2006/main">
  <c r="K287" i="2"/>
  <c r="K246"/>
  <c r="K249"/>
  <c r="K239"/>
  <c r="K240"/>
  <c r="K241"/>
  <c r="K242"/>
  <c r="K231"/>
  <c r="K232"/>
  <c r="K233"/>
  <c r="K234"/>
  <c r="K230"/>
  <c r="K252"/>
  <c r="K253"/>
  <c r="K254"/>
  <c r="K255"/>
  <c r="K256"/>
  <c r="K257"/>
  <c r="K260"/>
  <c r="K261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10"/>
  <c r="K11"/>
  <c r="K12"/>
  <c r="K13"/>
  <c r="K16"/>
  <c r="K17"/>
  <c r="K18"/>
  <c r="K19"/>
  <c r="K20"/>
  <c r="K21"/>
  <c r="K24"/>
  <c r="K25"/>
  <c r="K26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3"/>
  <c r="K64"/>
  <c r="K65"/>
  <c r="K66"/>
  <c r="K67"/>
  <c r="K68"/>
  <c r="K69"/>
  <c r="K70"/>
  <c r="K71"/>
  <c r="K72"/>
  <c r="K73"/>
  <c r="K76"/>
  <c r="K77"/>
  <c r="K78"/>
  <c r="K79"/>
  <c r="K82"/>
  <c r="K83"/>
  <c r="K84"/>
  <c r="K85"/>
  <c r="K88"/>
  <c r="K89"/>
  <c r="K90"/>
  <c r="K93"/>
  <c r="K94"/>
  <c r="K97"/>
  <c r="K98"/>
  <c r="K99"/>
  <c r="K102"/>
  <c r="K103"/>
  <c r="K104"/>
  <c r="K105"/>
  <c r="K106"/>
  <c r="K107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9"/>
  <c r="K190"/>
  <c r="K191"/>
  <c r="K192"/>
  <c r="K193"/>
  <c r="K194"/>
  <c r="K195"/>
  <c r="K196"/>
  <c r="K199"/>
  <c r="K200"/>
  <c r="K203"/>
  <c r="K204"/>
  <c r="K205"/>
  <c r="K208"/>
  <c r="K209"/>
  <c r="K210"/>
  <c r="K211"/>
  <c r="K212"/>
  <c r="K213"/>
  <c r="K9"/>
  <c r="E184" i="4"/>
  <c r="D184"/>
  <c r="G184"/>
  <c r="D205"/>
  <c r="E205"/>
  <c r="G205"/>
  <c r="E206"/>
  <c r="D206"/>
  <c r="G206"/>
  <c r="E209"/>
  <c r="D209"/>
  <c r="G209"/>
  <c r="D210"/>
  <c r="E210"/>
  <c r="G210"/>
  <c r="D211"/>
  <c r="E211"/>
  <c r="G211"/>
  <c r="D212"/>
  <c r="E212"/>
  <c r="G212"/>
  <c r="E213"/>
  <c r="D213"/>
  <c r="G213"/>
  <c r="D214"/>
  <c r="E214"/>
  <c r="G214"/>
  <c r="D182"/>
  <c r="E182"/>
  <c r="G182"/>
  <c r="D183"/>
  <c r="E183"/>
  <c r="G183"/>
  <c r="E185"/>
  <c r="D185"/>
  <c r="G185"/>
  <c r="D186"/>
  <c r="E186"/>
  <c r="G186"/>
  <c r="D187"/>
  <c r="E187"/>
  <c r="G187"/>
  <c r="E188"/>
  <c r="D188"/>
  <c r="G188"/>
  <c r="E189"/>
  <c r="D189"/>
  <c r="G189"/>
  <c r="D190"/>
  <c r="E190"/>
  <c r="G190"/>
  <c r="E333" i="1"/>
  <c r="D333" s="1"/>
  <c r="E334"/>
  <c r="D334"/>
  <c r="E335"/>
  <c r="D335"/>
  <c r="E336"/>
  <c r="D336"/>
  <c r="E337"/>
  <c r="D337"/>
  <c r="E332"/>
  <c r="D332"/>
  <c r="E324"/>
  <c r="D324" s="1"/>
  <c r="E325"/>
  <c r="D325" s="1"/>
  <c r="E326"/>
  <c r="D326" s="1"/>
  <c r="E327"/>
  <c r="D327" s="1"/>
  <c r="E328"/>
  <c r="D328" s="1"/>
  <c r="E323"/>
  <c r="D323" s="1"/>
  <c r="D316"/>
  <c r="D318"/>
  <c r="D320"/>
  <c r="E315"/>
  <c r="D315" s="1"/>
  <c r="E316"/>
  <c r="E317"/>
  <c r="D317" s="1"/>
  <c r="E318"/>
  <c r="E319"/>
  <c r="D319" s="1"/>
  <c r="E320"/>
  <c r="E314"/>
  <c r="D314" s="1"/>
  <c r="E307"/>
  <c r="D307" s="1"/>
  <c r="E308"/>
  <c r="D308" s="1"/>
  <c r="E309"/>
  <c r="D309" s="1"/>
  <c r="E310"/>
  <c r="D310" s="1"/>
  <c r="E311"/>
  <c r="D311" s="1"/>
  <c r="E306"/>
  <c r="D306" s="1"/>
  <c r="E299"/>
  <c r="D299" s="1"/>
  <c r="E300"/>
  <c r="D300" s="1"/>
  <c r="E301"/>
  <c r="D301" s="1"/>
  <c r="E302"/>
  <c r="D302" s="1"/>
  <c r="E303"/>
  <c r="D303" s="1"/>
  <c r="E298"/>
  <c r="D298" s="1"/>
  <c r="E291"/>
  <c r="D291" s="1"/>
  <c r="E292"/>
  <c r="D292" s="1"/>
  <c r="E293"/>
  <c r="D293" s="1"/>
  <c r="E294"/>
  <c r="D294" s="1"/>
  <c r="E295"/>
  <c r="D295" s="1"/>
  <c r="E290"/>
  <c r="D290" s="1"/>
  <c r="D283"/>
  <c r="D285"/>
  <c r="D287"/>
  <c r="E282"/>
  <c r="D282" s="1"/>
  <c r="E283"/>
  <c r="E284"/>
  <c r="D284" s="1"/>
  <c r="E285"/>
  <c r="E286"/>
  <c r="D286" s="1"/>
  <c r="E287"/>
  <c r="E281"/>
  <c r="D281" s="1"/>
  <c r="D270"/>
  <c r="D272"/>
  <c r="D274"/>
  <c r="D276"/>
  <c r="D278"/>
  <c r="E269"/>
  <c r="D269" s="1"/>
  <c r="E270"/>
  <c r="E271"/>
  <c r="D271" s="1"/>
  <c r="E272"/>
  <c r="E273"/>
  <c r="D273" s="1"/>
  <c r="E274"/>
  <c r="E275"/>
  <c r="D275" s="1"/>
  <c r="E276"/>
  <c r="E277"/>
  <c r="D277" s="1"/>
  <c r="E278"/>
  <c r="E268"/>
  <c r="D268" s="1"/>
  <c r="D263"/>
  <c r="D265"/>
  <c r="E262"/>
  <c r="D262" s="1"/>
  <c r="E263"/>
  <c r="E264"/>
  <c r="D264" s="1"/>
  <c r="E265"/>
  <c r="E261"/>
  <c r="D261" s="1"/>
  <c r="D250"/>
  <c r="D252"/>
  <c r="D254"/>
  <c r="D256"/>
  <c r="D258"/>
  <c r="E249"/>
  <c r="D249" s="1"/>
  <c r="E250"/>
  <c r="E251"/>
  <c r="D251" s="1"/>
  <c r="E252"/>
  <c r="E253"/>
  <c r="D253" s="1"/>
  <c r="E254"/>
  <c r="E255"/>
  <c r="D255" s="1"/>
  <c r="E256"/>
  <c r="E257"/>
  <c r="D257" s="1"/>
  <c r="E258"/>
  <c r="E248"/>
  <c r="D248" s="1"/>
  <c r="E235"/>
  <c r="D235" s="1"/>
  <c r="E236"/>
  <c r="D236" s="1"/>
  <c r="E237"/>
  <c r="D237" s="1"/>
  <c r="E238"/>
  <c r="D238" s="1"/>
  <c r="E239"/>
  <c r="D239" s="1"/>
  <c r="E240"/>
  <c r="D240" s="1"/>
  <c r="E241"/>
  <c r="D241" s="1"/>
  <c r="E242"/>
  <c r="D242" s="1"/>
  <c r="E243"/>
  <c r="D243" s="1"/>
  <c r="E244"/>
  <c r="D244" s="1"/>
  <c r="E245"/>
  <c r="D245" s="1"/>
  <c r="E234"/>
  <c r="D234" s="1"/>
  <c r="E223"/>
  <c r="D223" s="1"/>
  <c r="E224"/>
  <c r="D224" s="1"/>
  <c r="E225"/>
  <c r="D225" s="1"/>
  <c r="E226"/>
  <c r="D226" s="1"/>
  <c r="E227"/>
  <c r="D227" s="1"/>
  <c r="E228"/>
  <c r="D228" s="1"/>
  <c r="E229"/>
  <c r="D229" s="1"/>
  <c r="E230"/>
  <c r="D230" s="1"/>
  <c r="E231"/>
  <c r="D231" s="1"/>
  <c r="E222"/>
  <c r="D222" s="1"/>
  <c r="E209"/>
  <c r="D209" s="1"/>
  <c r="E210"/>
  <c r="D210" s="1"/>
  <c r="E211"/>
  <c r="D211" s="1"/>
  <c r="E212"/>
  <c r="D212" s="1"/>
  <c r="E213"/>
  <c r="D213" s="1"/>
  <c r="E214"/>
  <c r="D214" s="1"/>
  <c r="E215"/>
  <c r="D215" s="1"/>
  <c r="E216"/>
  <c r="D216" s="1"/>
  <c r="E217"/>
  <c r="D217" s="1"/>
  <c r="E218"/>
  <c r="D218" s="1"/>
  <c r="E219"/>
  <c r="D219" s="1"/>
  <c r="E208"/>
  <c r="D208" s="1"/>
  <c r="D199"/>
  <c r="D201"/>
  <c r="D203"/>
  <c r="D205"/>
  <c r="E198"/>
  <c r="D198" s="1"/>
  <c r="E199"/>
  <c r="E200"/>
  <c r="D200" s="1"/>
  <c r="E201"/>
  <c r="E202"/>
  <c r="D202" s="1"/>
  <c r="E203"/>
  <c r="E204"/>
  <c r="D204" s="1"/>
  <c r="E205"/>
  <c r="E197"/>
  <c r="D197" s="1"/>
  <c r="E186"/>
  <c r="D186" s="1"/>
  <c r="E187"/>
  <c r="D187" s="1"/>
  <c r="E188"/>
  <c r="D188" s="1"/>
  <c r="E189"/>
  <c r="D189" s="1"/>
  <c r="E190"/>
  <c r="D190" s="1"/>
  <c r="E191"/>
  <c r="D191" s="1"/>
  <c r="E192"/>
  <c r="D192" s="1"/>
  <c r="E193"/>
  <c r="D193" s="1"/>
  <c r="E194"/>
  <c r="D194" s="1"/>
  <c r="E185"/>
  <c r="D185" s="1"/>
  <c r="D120"/>
  <c r="D122"/>
  <c r="D124"/>
  <c r="D126"/>
  <c r="E119"/>
  <c r="D119" s="1"/>
  <c r="E120"/>
  <c r="E121"/>
  <c r="D121" s="1"/>
  <c r="E122"/>
  <c r="E123"/>
  <c r="D123" s="1"/>
  <c r="E124"/>
  <c r="E125"/>
  <c r="D125" s="1"/>
  <c r="E126"/>
  <c r="E118"/>
  <c r="D118" s="1"/>
  <c r="D109"/>
  <c r="D111"/>
  <c r="D113"/>
  <c r="D115"/>
  <c r="E108"/>
  <c r="D108" s="1"/>
  <c r="E109"/>
  <c r="E110"/>
  <c r="D110" s="1"/>
  <c r="E111"/>
  <c r="E112"/>
  <c r="D112" s="1"/>
  <c r="E113"/>
  <c r="E114"/>
  <c r="D114" s="1"/>
  <c r="E115"/>
  <c r="E107"/>
  <c r="D107" s="1"/>
  <c r="D92"/>
  <c r="D94"/>
  <c r="D96"/>
  <c r="D98"/>
  <c r="D100"/>
  <c r="D102"/>
  <c r="D104"/>
  <c r="E91"/>
  <c r="D91" s="1"/>
  <c r="E92"/>
  <c r="E93"/>
  <c r="D93" s="1"/>
  <c r="E94"/>
  <c r="E95"/>
  <c r="D95" s="1"/>
  <c r="E96"/>
  <c r="E97"/>
  <c r="D97" s="1"/>
  <c r="E98"/>
  <c r="E99"/>
  <c r="D99" s="1"/>
  <c r="E100"/>
  <c r="E101"/>
  <c r="D101" s="1"/>
  <c r="E102"/>
  <c r="E103"/>
  <c r="D103" s="1"/>
  <c r="E104"/>
  <c r="E90"/>
  <c r="D90" s="1"/>
  <c r="E83"/>
  <c r="D83" s="1"/>
  <c r="E84"/>
  <c r="D84" s="1"/>
  <c r="E85"/>
  <c r="D85" s="1"/>
  <c r="E86"/>
  <c r="D86" s="1"/>
  <c r="E87"/>
  <c r="D87" s="1"/>
  <c r="E82"/>
  <c r="D82" s="1"/>
  <c r="E75"/>
  <c r="D75" s="1"/>
  <c r="E76"/>
  <c r="D76" s="1"/>
  <c r="E77"/>
  <c r="D77" s="1"/>
  <c r="E78"/>
  <c r="D78" s="1"/>
  <c r="E79"/>
  <c r="D79" s="1"/>
  <c r="E74"/>
  <c r="D74" s="1"/>
  <c r="E57"/>
  <c r="D57" s="1"/>
  <c r="E58"/>
  <c r="D58" s="1"/>
  <c r="E59"/>
  <c r="D59" s="1"/>
  <c r="E60"/>
  <c r="D60" s="1"/>
  <c r="E61"/>
  <c r="D61" s="1"/>
  <c r="E62"/>
  <c r="D62" s="1"/>
  <c r="E63"/>
  <c r="D63" s="1"/>
  <c r="E64"/>
  <c r="D64" s="1"/>
  <c r="E65"/>
  <c r="D65" s="1"/>
  <c r="E66"/>
  <c r="D66" s="1"/>
  <c r="E67"/>
  <c r="D67" s="1"/>
  <c r="E68"/>
  <c r="D68" s="1"/>
  <c r="E69"/>
  <c r="D69" s="1"/>
  <c r="E70"/>
  <c r="D70" s="1"/>
  <c r="E71"/>
  <c r="D71" s="1"/>
  <c r="E56"/>
  <c r="D56" s="1"/>
  <c r="E48"/>
  <c r="D48" s="1"/>
  <c r="E49"/>
  <c r="D49" s="1"/>
  <c r="E50"/>
  <c r="D50" s="1"/>
  <c r="E51"/>
  <c r="D51" s="1"/>
  <c r="E52"/>
  <c r="D52" s="1"/>
  <c r="E53"/>
  <c r="D53" s="1"/>
  <c r="E47"/>
  <c r="D47" s="1"/>
  <c r="D39"/>
  <c r="D41"/>
  <c r="D43"/>
  <c r="E38"/>
  <c r="D38" s="1"/>
  <c r="E39"/>
  <c r="E40"/>
  <c r="D40" s="1"/>
  <c r="E41"/>
  <c r="E42"/>
  <c r="D42" s="1"/>
  <c r="E43"/>
  <c r="E44"/>
  <c r="D44" s="1"/>
  <c r="E37"/>
  <c r="D37"/>
  <c r="D26"/>
  <c r="D28"/>
  <c r="D30"/>
  <c r="D32"/>
  <c r="D34"/>
  <c r="E25"/>
  <c r="D25" s="1"/>
  <c r="E26"/>
  <c r="E27"/>
  <c r="D27" s="1"/>
  <c r="E28"/>
  <c r="E29"/>
  <c r="D29" s="1"/>
  <c r="E30"/>
  <c r="E31"/>
  <c r="D31" s="1"/>
  <c r="E32"/>
  <c r="E33"/>
  <c r="D33" s="1"/>
  <c r="E34"/>
  <c r="E24"/>
  <c r="D24" s="1"/>
  <c r="D11"/>
  <c r="D13"/>
  <c r="D15"/>
  <c r="D17"/>
  <c r="D19"/>
  <c r="D21"/>
  <c r="E10"/>
  <c r="D10" s="1"/>
  <c r="E11"/>
  <c r="E12"/>
  <c r="D12" s="1"/>
  <c r="E13"/>
  <c r="E14"/>
  <c r="D14" s="1"/>
  <c r="E15"/>
  <c r="E16"/>
  <c r="D16" s="1"/>
  <c r="E17"/>
  <c r="E18"/>
  <c r="D18" s="1"/>
  <c r="E19"/>
  <c r="E20"/>
  <c r="D20" s="1"/>
  <c r="E21"/>
  <c r="E9"/>
  <c r="D9" s="1"/>
  <c r="D131"/>
  <c r="E130"/>
  <c r="D130" s="1"/>
  <c r="E131"/>
  <c r="E129"/>
  <c r="D129" s="1"/>
  <c r="E148"/>
  <c r="D148" s="1"/>
  <c r="E149"/>
  <c r="D149" s="1"/>
  <c r="E150"/>
  <c r="D150" s="1"/>
  <c r="E151"/>
  <c r="D151" s="1"/>
  <c r="E152"/>
  <c r="D152"/>
  <c r="E153"/>
  <c r="D153" s="1"/>
  <c r="E154"/>
  <c r="D154" s="1"/>
  <c r="E155"/>
  <c r="D155" s="1"/>
  <c r="E147"/>
  <c r="D147" s="1"/>
  <c r="D160"/>
  <c r="D162"/>
  <c r="D164"/>
  <c r="D166"/>
  <c r="E159"/>
  <c r="D159" s="1"/>
  <c r="E160"/>
  <c r="E161"/>
  <c r="D161" s="1"/>
  <c r="E162"/>
  <c r="E163"/>
  <c r="D163" s="1"/>
  <c r="E164"/>
  <c r="E165"/>
  <c r="D165" s="1"/>
  <c r="E166"/>
  <c r="E158"/>
  <c r="D158" s="1"/>
  <c r="D11" i="7"/>
  <c r="D13"/>
  <c r="D1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E10"/>
  <c r="D10"/>
  <c r="E11"/>
  <c r="E12"/>
  <c r="D12"/>
  <c r="E13"/>
  <c r="E14"/>
  <c r="D14"/>
  <c r="E15"/>
  <c r="E16"/>
  <c r="D16"/>
  <c r="E17"/>
  <c r="E18"/>
  <c r="D18"/>
  <c r="E19"/>
  <c r="E20"/>
  <c r="D20"/>
  <c r="E21"/>
  <c r="E22"/>
  <c r="D22"/>
  <c r="E23"/>
  <c r="E24"/>
  <c r="D24"/>
  <c r="E25"/>
  <c r="E26"/>
  <c r="D26"/>
  <c r="E27"/>
  <c r="E28"/>
  <c r="D28"/>
  <c r="E29"/>
  <c r="E30"/>
  <c r="D30"/>
  <c r="E31"/>
  <c r="E32"/>
  <c r="D32"/>
  <c r="E33"/>
  <c r="E34"/>
  <c r="D34"/>
  <c r="E35"/>
  <c r="E36"/>
  <c r="D36"/>
  <c r="E37"/>
  <c r="E38"/>
  <c r="D38"/>
  <c r="E39"/>
  <c r="E40"/>
  <c r="D40"/>
  <c r="E41"/>
  <c r="E42"/>
  <c r="D42"/>
  <c r="E43"/>
  <c r="E44"/>
  <c r="D44"/>
  <c r="E45"/>
  <c r="E46"/>
  <c r="D46"/>
  <c r="E47"/>
  <c r="E48"/>
  <c r="D48"/>
  <c r="E49"/>
  <c r="E50"/>
  <c r="D50"/>
  <c r="E51"/>
  <c r="E52"/>
  <c r="D52"/>
  <c r="E9"/>
  <c r="D9"/>
  <c r="D56"/>
  <c r="D57"/>
  <c r="D60"/>
  <c r="D61"/>
  <c r="D64"/>
  <c r="D65"/>
  <c r="D68"/>
  <c r="D69"/>
  <c r="D72"/>
  <c r="D73"/>
  <c r="D76"/>
  <c r="D77"/>
  <c r="D80"/>
  <c r="D81"/>
  <c r="D84"/>
  <c r="D85"/>
  <c r="D88"/>
  <c r="D89"/>
  <c r="E56"/>
  <c r="E57"/>
  <c r="E58"/>
  <c r="D58"/>
  <c r="E59"/>
  <c r="D59"/>
  <c r="E60"/>
  <c r="E61"/>
  <c r="E62"/>
  <c r="D62"/>
  <c r="E63"/>
  <c r="D63"/>
  <c r="E64"/>
  <c r="E65"/>
  <c r="E66"/>
  <c r="D66"/>
  <c r="E67"/>
  <c r="D67"/>
  <c r="E68"/>
  <c r="E69"/>
  <c r="E70"/>
  <c r="D70"/>
  <c r="E71"/>
  <c r="D71"/>
  <c r="E72"/>
  <c r="E73"/>
  <c r="E74"/>
  <c r="D74"/>
  <c r="E75"/>
  <c r="D75"/>
  <c r="E76"/>
  <c r="E77"/>
  <c r="E78"/>
  <c r="D78"/>
  <c r="E79"/>
  <c r="D79"/>
  <c r="E80"/>
  <c r="E81"/>
  <c r="E82"/>
  <c r="D82"/>
  <c r="E83"/>
  <c r="D83"/>
  <c r="E84"/>
  <c r="E85"/>
  <c r="E86"/>
  <c r="D86"/>
  <c r="E87"/>
  <c r="D87"/>
  <c r="E88"/>
  <c r="E89"/>
  <c r="E55"/>
  <c r="D55"/>
  <c r="D94"/>
  <c r="D96"/>
  <c r="D98"/>
  <c r="D100"/>
  <c r="D102"/>
  <c r="D104"/>
  <c r="D106"/>
  <c r="D108"/>
  <c r="D110"/>
  <c r="D112"/>
  <c r="E93"/>
  <c r="D93"/>
  <c r="E94"/>
  <c r="E95"/>
  <c r="D95"/>
  <c r="E96"/>
  <c r="E97"/>
  <c r="D97"/>
  <c r="E98"/>
  <c r="E99"/>
  <c r="D99"/>
  <c r="E100"/>
  <c r="E101"/>
  <c r="D101"/>
  <c r="E102"/>
  <c r="E103"/>
  <c r="D103"/>
  <c r="E104"/>
  <c r="E105"/>
  <c r="D105"/>
  <c r="E106"/>
  <c r="E107"/>
  <c r="D107"/>
  <c r="E108"/>
  <c r="E109"/>
  <c r="D109"/>
  <c r="E110"/>
  <c r="E111"/>
  <c r="D111"/>
  <c r="E112"/>
  <c r="E113"/>
  <c r="D113"/>
  <c r="E92"/>
  <c r="D92"/>
  <c r="E117"/>
  <c r="D117"/>
  <c r="E118"/>
  <c r="D118"/>
  <c r="E119"/>
  <c r="D119"/>
  <c r="E120"/>
  <c r="D120"/>
  <c r="E116"/>
  <c r="D116"/>
  <c r="D125"/>
  <c r="D127"/>
  <c r="E124"/>
  <c r="D124"/>
  <c r="E125"/>
  <c r="E126"/>
  <c r="D126"/>
  <c r="E127"/>
  <c r="E128"/>
  <c r="D128"/>
  <c r="E123"/>
  <c r="D123"/>
  <c r="E132"/>
  <c r="D132"/>
  <c r="E133"/>
  <c r="D133"/>
  <c r="E134"/>
  <c r="D134"/>
  <c r="E135"/>
  <c r="D135"/>
  <c r="E131"/>
  <c r="D131"/>
  <c r="D13" i="6"/>
  <c r="D14"/>
  <c r="D21"/>
  <c r="D22"/>
  <c r="E10"/>
  <c r="D10"/>
  <c r="E11"/>
  <c r="D11"/>
  <c r="E12"/>
  <c r="D12"/>
  <c r="E13"/>
  <c r="E14"/>
  <c r="E15"/>
  <c r="D15"/>
  <c r="E16"/>
  <c r="D16"/>
  <c r="E17"/>
  <c r="D17"/>
  <c r="E18"/>
  <c r="D18"/>
  <c r="E19"/>
  <c r="D19"/>
  <c r="E20"/>
  <c r="D20"/>
  <c r="E21"/>
  <c r="E22"/>
  <c r="E23"/>
  <c r="D23"/>
  <c r="E24"/>
  <c r="D24"/>
  <c r="E25"/>
  <c r="D25"/>
  <c r="E26"/>
  <c r="D26"/>
  <c r="E9"/>
  <c r="D9"/>
  <c r="E30"/>
  <c r="D30"/>
  <c r="E31"/>
  <c r="D31"/>
  <c r="E32"/>
  <c r="D32"/>
  <c r="E29"/>
  <c r="D29"/>
  <c r="D38"/>
  <c r="D39"/>
  <c r="D46"/>
  <c r="D47"/>
  <c r="E36"/>
  <c r="D36"/>
  <c r="E37"/>
  <c r="D37"/>
  <c r="E38"/>
  <c r="E39"/>
  <c r="E40"/>
  <c r="D40"/>
  <c r="E41"/>
  <c r="D41"/>
  <c r="E42"/>
  <c r="D42"/>
  <c r="E43"/>
  <c r="D43"/>
  <c r="E44"/>
  <c r="D44"/>
  <c r="E45"/>
  <c r="D45"/>
  <c r="E46"/>
  <c r="E47"/>
  <c r="E48"/>
  <c r="D48"/>
  <c r="E49"/>
  <c r="D49"/>
  <c r="E35"/>
  <c r="D35"/>
  <c r="D58"/>
  <c r="D59"/>
  <c r="E53"/>
  <c r="D53"/>
  <c r="E54"/>
  <c r="D54"/>
  <c r="E55"/>
  <c r="D55"/>
  <c r="E56"/>
  <c r="D56"/>
  <c r="E57"/>
  <c r="D57"/>
  <c r="E58"/>
  <c r="E59"/>
  <c r="E60"/>
  <c r="D60"/>
  <c r="E61"/>
  <c r="D61"/>
  <c r="E52"/>
  <c r="D52"/>
  <c r="E65"/>
  <c r="D65"/>
  <c r="E66"/>
  <c r="D66"/>
  <c r="E67"/>
  <c r="D67"/>
  <c r="E68"/>
  <c r="D68"/>
  <c r="E69"/>
  <c r="D69"/>
  <c r="E70"/>
  <c r="D70"/>
  <c r="E71"/>
  <c r="D71"/>
  <c r="E72"/>
  <c r="D72"/>
  <c r="E64"/>
  <c r="D64"/>
  <c r="D78"/>
  <c r="D79"/>
  <c r="E76"/>
  <c r="D76"/>
  <c r="E77"/>
  <c r="D77"/>
  <c r="E78"/>
  <c r="E79"/>
  <c r="E80"/>
  <c r="D80"/>
  <c r="E81"/>
  <c r="D81"/>
  <c r="E75"/>
  <c r="D75"/>
  <c r="D93"/>
  <c r="E85"/>
  <c r="D85"/>
  <c r="E86"/>
  <c r="D86"/>
  <c r="E87"/>
  <c r="D87"/>
  <c r="E88"/>
  <c r="D88"/>
  <c r="E89"/>
  <c r="D89"/>
  <c r="E90"/>
  <c r="D90"/>
  <c r="E91"/>
  <c r="D91"/>
  <c r="E92"/>
  <c r="D92"/>
  <c r="E93"/>
  <c r="E94"/>
  <c r="D94"/>
  <c r="E95"/>
  <c r="D95"/>
  <c r="E96"/>
  <c r="D96"/>
  <c r="E84"/>
  <c r="D84"/>
  <c r="E100"/>
  <c r="D100"/>
  <c r="E101"/>
  <c r="D101"/>
  <c r="E102"/>
  <c r="D102"/>
  <c r="E103"/>
  <c r="D103"/>
  <c r="E104"/>
  <c r="D104"/>
  <c r="E105"/>
  <c r="D105"/>
  <c r="E106"/>
  <c r="D106"/>
  <c r="E107"/>
  <c r="D107"/>
  <c r="E108"/>
  <c r="D108"/>
  <c r="E109"/>
  <c r="D109"/>
  <c r="E110"/>
  <c r="D110"/>
  <c r="E111"/>
  <c r="D111"/>
  <c r="E112"/>
  <c r="D112"/>
  <c r="E113"/>
  <c r="D113"/>
  <c r="E114"/>
  <c r="D114"/>
  <c r="E115"/>
  <c r="D115"/>
  <c r="E116"/>
  <c r="D116"/>
  <c r="E117"/>
  <c r="D117"/>
  <c r="E99"/>
  <c r="D99"/>
  <c r="E123"/>
  <c r="D123"/>
  <c r="E122"/>
  <c r="D122"/>
  <c r="E121"/>
  <c r="D121"/>
  <c r="E120"/>
  <c r="D120"/>
  <c r="E148"/>
  <c r="D148"/>
  <c r="E147"/>
  <c r="D147"/>
  <c r="E146"/>
  <c r="D146"/>
  <c r="E145"/>
  <c r="D145"/>
  <c r="E144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D11" i="5"/>
  <c r="D13"/>
  <c r="D15"/>
  <c r="D17"/>
  <c r="D19"/>
  <c r="D21"/>
  <c r="D23"/>
  <c r="D25"/>
  <c r="D27"/>
  <c r="D29"/>
  <c r="D31"/>
  <c r="D33"/>
  <c r="D35"/>
  <c r="E10"/>
  <c r="D10"/>
  <c r="E11"/>
  <c r="E12"/>
  <c r="D12"/>
  <c r="E13"/>
  <c r="E14"/>
  <c r="D14"/>
  <c r="E15"/>
  <c r="E16"/>
  <c r="D16"/>
  <c r="E17"/>
  <c r="E18"/>
  <c r="D18"/>
  <c r="E19"/>
  <c r="E20"/>
  <c r="D20"/>
  <c r="E21"/>
  <c r="E22"/>
  <c r="D22"/>
  <c r="E23"/>
  <c r="E24"/>
  <c r="D24"/>
  <c r="E25"/>
  <c r="E26"/>
  <c r="D26"/>
  <c r="E27"/>
  <c r="E28"/>
  <c r="D28"/>
  <c r="E29"/>
  <c r="E30"/>
  <c r="D30"/>
  <c r="E31"/>
  <c r="E32"/>
  <c r="D32"/>
  <c r="E33"/>
  <c r="E34"/>
  <c r="D34"/>
  <c r="E35"/>
  <c r="E36"/>
  <c r="D36"/>
  <c r="E9"/>
  <c r="D9"/>
  <c r="D41"/>
  <c r="D43"/>
  <c r="D45"/>
  <c r="D47"/>
  <c r="D49"/>
  <c r="D51"/>
  <c r="D53"/>
  <c r="D55"/>
  <c r="D57"/>
  <c r="D59"/>
  <c r="D61"/>
  <c r="D63"/>
  <c r="D65"/>
  <c r="D67"/>
  <c r="D69"/>
  <c r="D71"/>
  <c r="D73"/>
  <c r="D75"/>
  <c r="D77"/>
  <c r="D79"/>
  <c r="D81"/>
  <c r="D83"/>
  <c r="D85"/>
  <c r="E40"/>
  <c r="D40"/>
  <c r="E41"/>
  <c r="E42"/>
  <c r="D42"/>
  <c r="E43"/>
  <c r="E44"/>
  <c r="D44"/>
  <c r="E45"/>
  <c r="E46"/>
  <c r="D46"/>
  <c r="E47"/>
  <c r="E48"/>
  <c r="D48"/>
  <c r="E49"/>
  <c r="E50"/>
  <c r="D50"/>
  <c r="E51"/>
  <c r="E52"/>
  <c r="D52"/>
  <c r="E53"/>
  <c r="E54"/>
  <c r="D54"/>
  <c r="E55"/>
  <c r="E56"/>
  <c r="D56"/>
  <c r="E57"/>
  <c r="E58"/>
  <c r="D58"/>
  <c r="E59"/>
  <c r="E60"/>
  <c r="D60"/>
  <c r="E61"/>
  <c r="E62"/>
  <c r="D62"/>
  <c r="E63"/>
  <c r="E64"/>
  <c r="D64"/>
  <c r="E65"/>
  <c r="E66"/>
  <c r="D66"/>
  <c r="E67"/>
  <c r="E68"/>
  <c r="D68"/>
  <c r="E69"/>
  <c r="E70"/>
  <c r="D70"/>
  <c r="E71"/>
  <c r="E72"/>
  <c r="D72"/>
  <c r="E73"/>
  <c r="E74"/>
  <c r="D74"/>
  <c r="E75"/>
  <c r="E76"/>
  <c r="D76"/>
  <c r="E77"/>
  <c r="E78"/>
  <c r="D78"/>
  <c r="E79"/>
  <c r="E80"/>
  <c r="D80"/>
  <c r="E81"/>
  <c r="E82"/>
  <c r="D82"/>
  <c r="E83"/>
  <c r="E84"/>
  <c r="D84"/>
  <c r="E85"/>
  <c r="E86"/>
  <c r="D86"/>
  <c r="E39"/>
  <c r="D3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E90"/>
  <c r="D90"/>
  <c r="E91"/>
  <c r="E92"/>
  <c r="D92"/>
  <c r="E93"/>
  <c r="E94"/>
  <c r="D94"/>
  <c r="E95"/>
  <c r="E96"/>
  <c r="D96"/>
  <c r="E97"/>
  <c r="E98"/>
  <c r="D98"/>
  <c r="E99"/>
  <c r="E100"/>
  <c r="D100"/>
  <c r="E101"/>
  <c r="E102"/>
  <c r="D102"/>
  <c r="E103"/>
  <c r="E104"/>
  <c r="D104"/>
  <c r="E105"/>
  <c r="E106"/>
  <c r="D106"/>
  <c r="E107"/>
  <c r="E108"/>
  <c r="D108"/>
  <c r="E109"/>
  <c r="E110"/>
  <c r="D110"/>
  <c r="E111"/>
  <c r="E112"/>
  <c r="D112"/>
  <c r="E113"/>
  <c r="E114"/>
  <c r="D114"/>
  <c r="E115"/>
  <c r="E116"/>
  <c r="D116"/>
  <c r="E117"/>
  <c r="E118"/>
  <c r="D118"/>
  <c r="E119"/>
  <c r="E120"/>
  <c r="D120"/>
  <c r="E121"/>
  <c r="E122"/>
  <c r="D122"/>
  <c r="E123"/>
  <c r="E124"/>
  <c r="D124"/>
  <c r="E125"/>
  <c r="E126"/>
  <c r="D126"/>
  <c r="E127"/>
  <c r="E128"/>
  <c r="D128"/>
  <c r="E129"/>
  <c r="E130"/>
  <c r="D130"/>
  <c r="E131"/>
  <c r="E132"/>
  <c r="D132"/>
  <c r="E133"/>
  <c r="E134"/>
  <c r="D134"/>
  <c r="E135"/>
  <c r="E136"/>
  <c r="D136"/>
  <c r="E89"/>
  <c r="D89"/>
  <c r="D141"/>
  <c r="D143"/>
  <c r="D145"/>
  <c r="D147"/>
  <c r="D149"/>
  <c r="D151"/>
  <c r="E140"/>
  <c r="D140"/>
  <c r="E141"/>
  <c r="E142"/>
  <c r="D142"/>
  <c r="E143"/>
  <c r="E144"/>
  <c r="D144"/>
  <c r="E145"/>
  <c r="E146"/>
  <c r="D146"/>
  <c r="E147"/>
  <c r="E148"/>
  <c r="D148"/>
  <c r="E149"/>
  <c r="E150"/>
  <c r="D150"/>
  <c r="E151"/>
  <c r="E152"/>
  <c r="D152"/>
  <c r="E139"/>
  <c r="D139"/>
  <c r="D157"/>
  <c r="D159"/>
  <c r="D163"/>
  <c r="D167"/>
  <c r="E156"/>
  <c r="D156"/>
  <c r="E157"/>
  <c r="E158"/>
  <c r="D158"/>
  <c r="E159"/>
  <c r="E160"/>
  <c r="D160"/>
  <c r="E161"/>
  <c r="D161"/>
  <c r="E162"/>
  <c r="D162"/>
  <c r="E163"/>
  <c r="E164"/>
  <c r="D164"/>
  <c r="E165"/>
  <c r="D165"/>
  <c r="E166"/>
  <c r="D166"/>
  <c r="E167"/>
  <c r="E168"/>
  <c r="D168"/>
  <c r="E169"/>
  <c r="D169"/>
  <c r="E155"/>
  <c r="D155"/>
  <c r="D174"/>
  <c r="D176"/>
  <c r="D178"/>
  <c r="D180"/>
  <c r="D182"/>
  <c r="E173"/>
  <c r="D173"/>
  <c r="E174"/>
  <c r="E175"/>
  <c r="D175"/>
  <c r="E176"/>
  <c r="E177"/>
  <c r="D177"/>
  <c r="E178"/>
  <c r="E179"/>
  <c r="D179"/>
  <c r="E180"/>
  <c r="E181"/>
  <c r="D181"/>
  <c r="E182"/>
  <c r="E183"/>
  <c r="D183"/>
  <c r="E172"/>
  <c r="D172"/>
  <c r="D190"/>
  <c r="D198"/>
  <c r="E187"/>
  <c r="D187"/>
  <c r="E188"/>
  <c r="D188"/>
  <c r="E189"/>
  <c r="D189"/>
  <c r="E190"/>
  <c r="E191"/>
  <c r="D191"/>
  <c r="E192"/>
  <c r="D192"/>
  <c r="E193"/>
  <c r="D193"/>
  <c r="E194"/>
  <c r="D194"/>
  <c r="E195"/>
  <c r="D195"/>
  <c r="E196"/>
  <c r="D196"/>
  <c r="E197"/>
  <c r="D197"/>
  <c r="E198"/>
  <c r="E199"/>
  <c r="D199"/>
  <c r="E200"/>
  <c r="D200"/>
  <c r="E186"/>
  <c r="D186"/>
  <c r="D209"/>
  <c r="E204"/>
  <c r="D204"/>
  <c r="E205"/>
  <c r="D205"/>
  <c r="E206"/>
  <c r="D206"/>
  <c r="E207"/>
  <c r="D207"/>
  <c r="E208"/>
  <c r="D208"/>
  <c r="E209"/>
  <c r="E203"/>
  <c r="D203"/>
  <c r="D214"/>
  <c r="D216"/>
  <c r="D218"/>
  <c r="D220"/>
  <c r="E213"/>
  <c r="D213"/>
  <c r="E214"/>
  <c r="E215"/>
  <c r="D215"/>
  <c r="E216"/>
  <c r="E217"/>
  <c r="D217"/>
  <c r="E218"/>
  <c r="E219"/>
  <c r="D219"/>
  <c r="E220"/>
  <c r="E221"/>
  <c r="D221"/>
  <c r="E212"/>
  <c r="D212"/>
  <c r="D230"/>
  <c r="E225"/>
  <c r="D225"/>
  <c r="E226"/>
  <c r="D226"/>
  <c r="E227"/>
  <c r="D227"/>
  <c r="E228"/>
  <c r="D228"/>
  <c r="E229"/>
  <c r="D229"/>
  <c r="E230"/>
  <c r="E224"/>
  <c r="D224"/>
  <c r="D235"/>
  <c r="D237"/>
  <c r="D239"/>
  <c r="E234"/>
  <c r="D234"/>
  <c r="E235"/>
  <c r="E236"/>
  <c r="D236"/>
  <c r="E237"/>
  <c r="E238"/>
  <c r="D238"/>
  <c r="E239"/>
  <c r="E240"/>
  <c r="D240"/>
  <c r="E233"/>
  <c r="D233"/>
  <c r="D245"/>
  <c r="D247"/>
  <c r="E244"/>
  <c r="D244"/>
  <c r="E245"/>
  <c r="E246"/>
  <c r="D246"/>
  <c r="E247"/>
  <c r="E248"/>
  <c r="D248"/>
  <c r="E243"/>
  <c r="D243"/>
  <c r="D257"/>
  <c r="E252"/>
  <c r="D252"/>
  <c r="E253"/>
  <c r="D253"/>
  <c r="E254"/>
  <c r="D254"/>
  <c r="E255"/>
  <c r="D255"/>
  <c r="E256"/>
  <c r="D256"/>
  <c r="E257"/>
  <c r="E251"/>
  <c r="D251"/>
  <c r="D262"/>
  <c r="D270"/>
  <c r="D278"/>
  <c r="D286"/>
  <c r="D294"/>
  <c r="D302"/>
  <c r="D310"/>
  <c r="D318"/>
  <c r="D326"/>
  <c r="D334"/>
  <c r="D342"/>
  <c r="D350"/>
  <c r="D354"/>
  <c r="E261"/>
  <c r="D261"/>
  <c r="E262"/>
  <c r="E263"/>
  <c r="D263"/>
  <c r="E264"/>
  <c r="D264"/>
  <c r="E265"/>
  <c r="D265"/>
  <c r="E266"/>
  <c r="D266"/>
  <c r="E267"/>
  <c r="D267"/>
  <c r="E268"/>
  <c r="D268"/>
  <c r="E269"/>
  <c r="D269"/>
  <c r="E270"/>
  <c r="E271"/>
  <c r="D271"/>
  <c r="E272"/>
  <c r="D272"/>
  <c r="E273"/>
  <c r="D273"/>
  <c r="E274"/>
  <c r="D274"/>
  <c r="E275"/>
  <c r="D275"/>
  <c r="E276"/>
  <c r="D276"/>
  <c r="E277"/>
  <c r="D277"/>
  <c r="E278"/>
  <c r="E279"/>
  <c r="D279"/>
  <c r="E280"/>
  <c r="D280"/>
  <c r="E281"/>
  <c r="D281"/>
  <c r="E282"/>
  <c r="D282"/>
  <c r="E283"/>
  <c r="D283"/>
  <c r="E284"/>
  <c r="D284"/>
  <c r="E285"/>
  <c r="D285"/>
  <c r="E286"/>
  <c r="E287"/>
  <c r="D287"/>
  <c r="E288"/>
  <c r="D288"/>
  <c r="E289"/>
  <c r="D289"/>
  <c r="E290"/>
  <c r="D290"/>
  <c r="E291"/>
  <c r="D291"/>
  <c r="E292"/>
  <c r="D292"/>
  <c r="E293"/>
  <c r="D293"/>
  <c r="E294"/>
  <c r="E295"/>
  <c r="D295"/>
  <c r="E296"/>
  <c r="D296"/>
  <c r="E297"/>
  <c r="D297"/>
  <c r="E298"/>
  <c r="D298"/>
  <c r="E299"/>
  <c r="D299"/>
  <c r="E300"/>
  <c r="D300"/>
  <c r="E301"/>
  <c r="D301"/>
  <c r="E302"/>
  <c r="E303"/>
  <c r="D303"/>
  <c r="E304"/>
  <c r="D304"/>
  <c r="E305"/>
  <c r="D305"/>
  <c r="E306"/>
  <c r="D306"/>
  <c r="E307"/>
  <c r="D307"/>
  <c r="E308"/>
  <c r="D308"/>
  <c r="E309"/>
  <c r="D309"/>
  <c r="E310"/>
  <c r="E311"/>
  <c r="D311"/>
  <c r="E312"/>
  <c r="D312"/>
  <c r="E313"/>
  <c r="D313"/>
  <c r="E314"/>
  <c r="D314"/>
  <c r="E315"/>
  <c r="D315"/>
  <c r="E316"/>
  <c r="D316"/>
  <c r="E317"/>
  <c r="D317"/>
  <c r="E318"/>
  <c r="E319"/>
  <c r="D319"/>
  <c r="E320"/>
  <c r="D320"/>
  <c r="E321"/>
  <c r="D321"/>
  <c r="E322"/>
  <c r="D322"/>
  <c r="E323"/>
  <c r="D323"/>
  <c r="E324"/>
  <c r="D324"/>
  <c r="E325"/>
  <c r="D325"/>
  <c r="E326"/>
  <c r="E327"/>
  <c r="D327"/>
  <c r="E328"/>
  <c r="D328"/>
  <c r="E329"/>
  <c r="D329"/>
  <c r="E330"/>
  <c r="D330"/>
  <c r="E331"/>
  <c r="D331"/>
  <c r="E332"/>
  <c r="D332"/>
  <c r="E333"/>
  <c r="D333"/>
  <c r="E334"/>
  <c r="E335"/>
  <c r="D335"/>
  <c r="E336"/>
  <c r="D336"/>
  <c r="E337"/>
  <c r="D337"/>
  <c r="E338"/>
  <c r="D338"/>
  <c r="E339"/>
  <c r="D339"/>
  <c r="E340"/>
  <c r="D340"/>
  <c r="E341"/>
  <c r="D341"/>
  <c r="E342"/>
  <c r="E343"/>
  <c r="D343"/>
  <c r="E344"/>
  <c r="D344"/>
  <c r="E345"/>
  <c r="D345"/>
  <c r="E346"/>
  <c r="D346"/>
  <c r="E347"/>
  <c r="D347"/>
  <c r="E348"/>
  <c r="D348"/>
  <c r="E349"/>
  <c r="D349"/>
  <c r="E350"/>
  <c r="E351"/>
  <c r="D351"/>
  <c r="E352"/>
  <c r="D352"/>
  <c r="E353"/>
  <c r="D353"/>
  <c r="E354"/>
  <c r="E355"/>
  <c r="D355"/>
  <c r="E356"/>
  <c r="D356"/>
  <c r="E357"/>
  <c r="D357"/>
  <c r="E358"/>
  <c r="D358"/>
  <c r="E359"/>
  <c r="D359"/>
  <c r="E360"/>
  <c r="D360"/>
  <c r="E361"/>
  <c r="D361"/>
  <c r="E362"/>
  <c r="D362"/>
  <c r="E363"/>
  <c r="D363"/>
  <c r="E364"/>
  <c r="D364"/>
  <c r="E365"/>
  <c r="D365"/>
  <c r="E366"/>
  <c r="D366"/>
  <c r="E367"/>
  <c r="D367"/>
  <c r="E368"/>
  <c r="D368"/>
  <c r="E369"/>
  <c r="D369"/>
  <c r="E370"/>
  <c r="D370"/>
  <c r="E371"/>
  <c r="D371"/>
  <c r="E372"/>
  <c r="D372"/>
  <c r="E373"/>
  <c r="D373"/>
  <c r="E374"/>
  <c r="D374"/>
  <c r="E375"/>
  <c r="D375"/>
  <c r="E376"/>
  <c r="D376"/>
  <c r="E377"/>
  <c r="D377"/>
  <c r="E378"/>
  <c r="D378"/>
  <c r="E379"/>
  <c r="D379"/>
  <c r="E380"/>
  <c r="D380"/>
  <c r="E381"/>
  <c r="D381"/>
  <c r="E382"/>
  <c r="D382"/>
  <c r="E383"/>
  <c r="D383"/>
  <c r="E384"/>
  <c r="D384"/>
  <c r="D260"/>
  <c r="E260"/>
  <c r="D388"/>
  <c r="D392"/>
  <c r="D394"/>
  <c r="D396"/>
  <c r="D400"/>
  <c r="D402"/>
  <c r="D404"/>
  <c r="D408"/>
  <c r="D410"/>
  <c r="D412"/>
  <c r="D416"/>
  <c r="D418"/>
  <c r="D420"/>
  <c r="D424"/>
  <c r="D426"/>
  <c r="D428"/>
  <c r="D432"/>
  <c r="D434"/>
  <c r="D436"/>
  <c r="D440"/>
  <c r="D442"/>
  <c r="D444"/>
  <c r="D448"/>
  <c r="D450"/>
  <c r="D452"/>
  <c r="D456"/>
  <c r="D458"/>
  <c r="D460"/>
  <c r="D464"/>
  <c r="D466"/>
  <c r="D468"/>
  <c r="D472"/>
  <c r="D474"/>
  <c r="D476"/>
  <c r="D480"/>
  <c r="D482"/>
  <c r="D484"/>
  <c r="D488"/>
  <c r="D490"/>
  <c r="D492"/>
  <c r="D496"/>
  <c r="D498"/>
  <c r="D500"/>
  <c r="D504"/>
  <c r="D506"/>
  <c r="D508"/>
  <c r="D512"/>
  <c r="D514"/>
  <c r="D516"/>
  <c r="D520"/>
  <c r="D522"/>
  <c r="E388"/>
  <c r="E389"/>
  <c r="D389"/>
  <c r="E390"/>
  <c r="D390"/>
  <c r="E391"/>
  <c r="D391"/>
  <c r="E392"/>
  <c r="E393"/>
  <c r="D393"/>
  <c r="E394"/>
  <c r="E395"/>
  <c r="D395"/>
  <c r="E396"/>
  <c r="E397"/>
  <c r="D397"/>
  <c r="E398"/>
  <c r="D398"/>
  <c r="E399"/>
  <c r="D399"/>
  <c r="E400"/>
  <c r="E401"/>
  <c r="D401"/>
  <c r="E402"/>
  <c r="E403"/>
  <c r="D403"/>
  <c r="E404"/>
  <c r="E405"/>
  <c r="D405"/>
  <c r="E406"/>
  <c r="D406"/>
  <c r="E407"/>
  <c r="D407"/>
  <c r="E408"/>
  <c r="E409"/>
  <c r="D409"/>
  <c r="E410"/>
  <c r="E411"/>
  <c r="D411"/>
  <c r="E412"/>
  <c r="E413"/>
  <c r="D413"/>
  <c r="E414"/>
  <c r="D414"/>
  <c r="E415"/>
  <c r="D415"/>
  <c r="E416"/>
  <c r="E417"/>
  <c r="D417"/>
  <c r="E418"/>
  <c r="E419"/>
  <c r="D419"/>
  <c r="E420"/>
  <c r="E421"/>
  <c r="D421"/>
  <c r="E422"/>
  <c r="D422"/>
  <c r="E423"/>
  <c r="D423"/>
  <c r="E424"/>
  <c r="E425"/>
  <c r="D425"/>
  <c r="E426"/>
  <c r="E427"/>
  <c r="D427"/>
  <c r="E428"/>
  <c r="E429"/>
  <c r="D429"/>
  <c r="E430"/>
  <c r="D430"/>
  <c r="E431"/>
  <c r="D431"/>
  <c r="E432"/>
  <c r="E433"/>
  <c r="D433"/>
  <c r="E434"/>
  <c r="E435"/>
  <c r="D435"/>
  <c r="E436"/>
  <c r="E437"/>
  <c r="D437"/>
  <c r="E438"/>
  <c r="D438"/>
  <c r="E439"/>
  <c r="D439"/>
  <c r="E440"/>
  <c r="E441"/>
  <c r="D441"/>
  <c r="E442"/>
  <c r="E443"/>
  <c r="D443"/>
  <c r="E444"/>
  <c r="E445"/>
  <c r="D445"/>
  <c r="E446"/>
  <c r="D446"/>
  <c r="E447"/>
  <c r="D447"/>
  <c r="E448"/>
  <c r="E449"/>
  <c r="D449"/>
  <c r="E450"/>
  <c r="E451"/>
  <c r="D451"/>
  <c r="E452"/>
  <c r="E453"/>
  <c r="D453"/>
  <c r="E454"/>
  <c r="D454"/>
  <c r="E455"/>
  <c r="D455"/>
  <c r="E456"/>
  <c r="E457"/>
  <c r="D457"/>
  <c r="E458"/>
  <c r="E459"/>
  <c r="D459"/>
  <c r="E460"/>
  <c r="E461"/>
  <c r="D461"/>
  <c r="E462"/>
  <c r="D462"/>
  <c r="E463"/>
  <c r="D463"/>
  <c r="E464"/>
  <c r="E465"/>
  <c r="D465"/>
  <c r="E466"/>
  <c r="E467"/>
  <c r="D467"/>
  <c r="E468"/>
  <c r="E469"/>
  <c r="D469"/>
  <c r="E470"/>
  <c r="D470"/>
  <c r="E471"/>
  <c r="D471"/>
  <c r="E472"/>
  <c r="E473"/>
  <c r="D473"/>
  <c r="E474"/>
  <c r="E475"/>
  <c r="D475"/>
  <c r="E476"/>
  <c r="E477"/>
  <c r="D477"/>
  <c r="E478"/>
  <c r="D478"/>
  <c r="E479"/>
  <c r="D479"/>
  <c r="E480"/>
  <c r="E481"/>
  <c r="D481"/>
  <c r="E482"/>
  <c r="E483"/>
  <c r="D483"/>
  <c r="E484"/>
  <c r="E485"/>
  <c r="D485"/>
  <c r="E486"/>
  <c r="D486"/>
  <c r="E487"/>
  <c r="D487"/>
  <c r="E488"/>
  <c r="E489"/>
  <c r="D489"/>
  <c r="E490"/>
  <c r="E491"/>
  <c r="D491"/>
  <c r="E492"/>
  <c r="E493"/>
  <c r="D493"/>
  <c r="E494"/>
  <c r="D494"/>
  <c r="E495"/>
  <c r="D495"/>
  <c r="E496"/>
  <c r="E497"/>
  <c r="D497"/>
  <c r="E498"/>
  <c r="E499"/>
  <c r="D499"/>
  <c r="E500"/>
  <c r="E501"/>
  <c r="D501"/>
  <c r="E502"/>
  <c r="D502"/>
  <c r="E503"/>
  <c r="D503"/>
  <c r="E504"/>
  <c r="E505"/>
  <c r="D505"/>
  <c r="E506"/>
  <c r="E507"/>
  <c r="D507"/>
  <c r="E508"/>
  <c r="E509"/>
  <c r="D509"/>
  <c r="E510"/>
  <c r="D510"/>
  <c r="E511"/>
  <c r="D511"/>
  <c r="E512"/>
  <c r="E513"/>
  <c r="D513"/>
  <c r="E514"/>
  <c r="E515"/>
  <c r="D515"/>
  <c r="E516"/>
  <c r="E517"/>
  <c r="D517"/>
  <c r="E518"/>
  <c r="D518"/>
  <c r="E519"/>
  <c r="D519"/>
  <c r="E520"/>
  <c r="E521"/>
  <c r="D521"/>
  <c r="E522"/>
  <c r="D387"/>
  <c r="E387"/>
  <c r="D526"/>
  <c r="D528"/>
  <c r="D530"/>
  <c r="D534"/>
  <c r="D536"/>
  <c r="D538"/>
  <c r="D542"/>
  <c r="D544"/>
  <c r="E526"/>
  <c r="E527"/>
  <c r="D527"/>
  <c r="E528"/>
  <c r="E529"/>
  <c r="D529"/>
  <c r="E530"/>
  <c r="E531"/>
  <c r="D531"/>
  <c r="E532"/>
  <c r="D532"/>
  <c r="E533"/>
  <c r="D533"/>
  <c r="E534"/>
  <c r="E535"/>
  <c r="D535"/>
  <c r="E536"/>
  <c r="E537"/>
  <c r="D537"/>
  <c r="E538"/>
  <c r="E539"/>
  <c r="D539"/>
  <c r="E540"/>
  <c r="D540"/>
  <c r="E541"/>
  <c r="D541"/>
  <c r="E542"/>
  <c r="E543"/>
  <c r="D543"/>
  <c r="E544"/>
  <c r="D525"/>
  <c r="E525"/>
  <c r="D548"/>
  <c r="D550"/>
  <c r="D554"/>
  <c r="D556"/>
  <c r="D558"/>
  <c r="D562"/>
  <c r="D564"/>
  <c r="D566"/>
  <c r="D570"/>
  <c r="D572"/>
  <c r="D574"/>
  <c r="D578"/>
  <c r="D580"/>
  <c r="E548"/>
  <c r="E549"/>
  <c r="D549"/>
  <c r="E550"/>
  <c r="E551"/>
  <c r="D551"/>
  <c r="E552"/>
  <c r="D552"/>
  <c r="E553"/>
  <c r="D553"/>
  <c r="E554"/>
  <c r="E555"/>
  <c r="D555"/>
  <c r="E556"/>
  <c r="E557"/>
  <c r="D557"/>
  <c r="E558"/>
  <c r="E559"/>
  <c r="D559"/>
  <c r="E560"/>
  <c r="D560"/>
  <c r="E561"/>
  <c r="D561"/>
  <c r="E562"/>
  <c r="E563"/>
  <c r="D563"/>
  <c r="E564"/>
  <c r="E565"/>
  <c r="D565"/>
  <c r="E566"/>
  <c r="E567"/>
  <c r="D567"/>
  <c r="E568"/>
  <c r="D568"/>
  <c r="E569"/>
  <c r="D569"/>
  <c r="E570"/>
  <c r="E571"/>
  <c r="D571"/>
  <c r="E572"/>
  <c r="E573"/>
  <c r="D573"/>
  <c r="E574"/>
  <c r="E575"/>
  <c r="D575"/>
  <c r="E576"/>
  <c r="D576"/>
  <c r="E577"/>
  <c r="D577"/>
  <c r="E578"/>
  <c r="E579"/>
  <c r="D579"/>
  <c r="E580"/>
  <c r="D547"/>
  <c r="E547"/>
  <c r="D584"/>
  <c r="D586"/>
  <c r="D589"/>
  <c r="D590"/>
  <c r="D592"/>
  <c r="D594"/>
  <c r="D597"/>
  <c r="D600"/>
  <c r="D602"/>
  <c r="D605"/>
  <c r="D606"/>
  <c r="D608"/>
  <c r="D610"/>
  <c r="D613"/>
  <c r="D616"/>
  <c r="D618"/>
  <c r="D622"/>
  <c r="D624"/>
  <c r="D626"/>
  <c r="D632"/>
  <c r="D634"/>
  <c r="D637"/>
  <c r="D638"/>
  <c r="D640"/>
  <c r="D642"/>
  <c r="D645"/>
  <c r="D649"/>
  <c r="E584"/>
  <c r="E585"/>
  <c r="D585"/>
  <c r="E586"/>
  <c r="E587"/>
  <c r="D587"/>
  <c r="E588"/>
  <c r="D588"/>
  <c r="E589"/>
  <c r="E590"/>
  <c r="E591"/>
  <c r="D591"/>
  <c r="E592"/>
  <c r="E593"/>
  <c r="D593"/>
  <c r="E594"/>
  <c r="E595"/>
  <c r="D595"/>
  <c r="E596"/>
  <c r="D596"/>
  <c r="E597"/>
  <c r="E598"/>
  <c r="D598"/>
  <c r="E599"/>
  <c r="D599"/>
  <c r="E600"/>
  <c r="E601"/>
  <c r="D601"/>
  <c r="E602"/>
  <c r="E603"/>
  <c r="D603"/>
  <c r="E604"/>
  <c r="D604"/>
  <c r="E605"/>
  <c r="E606"/>
  <c r="E607"/>
  <c r="D607"/>
  <c r="E608"/>
  <c r="E609"/>
  <c r="D609"/>
  <c r="E610"/>
  <c r="E611"/>
  <c r="D611"/>
  <c r="E612"/>
  <c r="D612"/>
  <c r="E613"/>
  <c r="E614"/>
  <c r="D614"/>
  <c r="E615"/>
  <c r="D615"/>
  <c r="E616"/>
  <c r="E617"/>
  <c r="D617"/>
  <c r="E618"/>
  <c r="E619"/>
  <c r="D619"/>
  <c r="E620"/>
  <c r="D620"/>
  <c r="E621"/>
  <c r="D621"/>
  <c r="E622"/>
  <c r="E623"/>
  <c r="D623"/>
  <c r="E624"/>
  <c r="E625"/>
  <c r="D625"/>
  <c r="E626"/>
  <c r="E627"/>
  <c r="D627"/>
  <c r="E628"/>
  <c r="D628"/>
  <c r="E629"/>
  <c r="D629"/>
  <c r="E630"/>
  <c r="D630"/>
  <c r="E631"/>
  <c r="D631"/>
  <c r="E632"/>
  <c r="E633"/>
  <c r="D633"/>
  <c r="E634"/>
  <c r="E635"/>
  <c r="D635"/>
  <c r="E636"/>
  <c r="D636"/>
  <c r="E637"/>
  <c r="E638"/>
  <c r="E639"/>
  <c r="D639"/>
  <c r="E640"/>
  <c r="E641"/>
  <c r="D641"/>
  <c r="E642"/>
  <c r="E643"/>
  <c r="D643"/>
  <c r="E644"/>
  <c r="D644"/>
  <c r="E645"/>
  <c r="E646"/>
  <c r="D646"/>
  <c r="E647"/>
  <c r="D647"/>
  <c r="E648"/>
  <c r="D648"/>
  <c r="E649"/>
  <c r="E650"/>
  <c r="D650"/>
  <c r="E651"/>
  <c r="D651"/>
  <c r="E583"/>
  <c r="D583"/>
  <c r="D710"/>
  <c r="E655"/>
  <c r="D655"/>
  <c r="E656"/>
  <c r="D656"/>
  <c r="E657"/>
  <c r="D657"/>
  <c r="E658"/>
  <c r="D658"/>
  <c r="E659"/>
  <c r="D659"/>
  <c r="E660"/>
  <c r="D660"/>
  <c r="E661"/>
  <c r="D661"/>
  <c r="E662"/>
  <c r="D662"/>
  <c r="E663"/>
  <c r="D663"/>
  <c r="E664"/>
  <c r="D664"/>
  <c r="E665"/>
  <c r="D665"/>
  <c r="E666"/>
  <c r="D666"/>
  <c r="E667"/>
  <c r="D667"/>
  <c r="E668"/>
  <c r="D668"/>
  <c r="E669"/>
  <c r="D669"/>
  <c r="E670"/>
  <c r="D670"/>
  <c r="E671"/>
  <c r="D671"/>
  <c r="E672"/>
  <c r="D672"/>
  <c r="E673"/>
  <c r="D673"/>
  <c r="E674"/>
  <c r="D674"/>
  <c r="E675"/>
  <c r="D675"/>
  <c r="E676"/>
  <c r="D676"/>
  <c r="E677"/>
  <c r="D677"/>
  <c r="E678"/>
  <c r="D678"/>
  <c r="E679"/>
  <c r="D679"/>
  <c r="E680"/>
  <c r="D680"/>
  <c r="E681"/>
  <c r="D681"/>
  <c r="E682"/>
  <c r="D682"/>
  <c r="E683"/>
  <c r="D683"/>
  <c r="E684"/>
  <c r="D684"/>
  <c r="E685"/>
  <c r="D685"/>
  <c r="E686"/>
  <c r="D686"/>
  <c r="E687"/>
  <c r="D687"/>
  <c r="E688"/>
  <c r="D688"/>
  <c r="E689"/>
  <c r="D689"/>
  <c r="E690"/>
  <c r="D690"/>
  <c r="E691"/>
  <c r="D691"/>
  <c r="E692"/>
  <c r="D692"/>
  <c r="E693"/>
  <c r="D693"/>
  <c r="E694"/>
  <c r="D694"/>
  <c r="E695"/>
  <c r="D695"/>
  <c r="E696"/>
  <c r="D696"/>
  <c r="E697"/>
  <c r="D697"/>
  <c r="E698"/>
  <c r="D698"/>
  <c r="E699"/>
  <c r="D699"/>
  <c r="E700"/>
  <c r="D700"/>
  <c r="E701"/>
  <c r="D701"/>
  <c r="E702"/>
  <c r="D702"/>
  <c r="E703"/>
  <c r="D703"/>
  <c r="E704"/>
  <c r="D704"/>
  <c r="E705"/>
  <c r="D705"/>
  <c r="E706"/>
  <c r="D706"/>
  <c r="E707"/>
  <c r="D707"/>
  <c r="E708"/>
  <c r="D708"/>
  <c r="E709"/>
  <c r="D709"/>
  <c r="E710"/>
  <c r="E711"/>
  <c r="D711"/>
  <c r="E712"/>
  <c r="D712"/>
  <c r="E713"/>
  <c r="D713"/>
  <c r="E714"/>
  <c r="D714"/>
  <c r="E715"/>
  <c r="D715"/>
  <c r="E716"/>
  <c r="D716"/>
  <c r="E717"/>
  <c r="D717"/>
  <c r="E718"/>
  <c r="D718"/>
  <c r="E719"/>
  <c r="D719"/>
  <c r="E720"/>
  <c r="D720"/>
  <c r="E721"/>
  <c r="D721"/>
  <c r="E722"/>
  <c r="D722"/>
  <c r="E723"/>
  <c r="D723"/>
  <c r="E724"/>
  <c r="D724"/>
  <c r="E725"/>
  <c r="D725"/>
  <c r="E726"/>
  <c r="D726"/>
  <c r="E654"/>
  <c r="D654"/>
  <c r="D731"/>
  <c r="D733"/>
  <c r="D735"/>
  <c r="D737"/>
  <c r="D739"/>
  <c r="D741"/>
  <c r="D743"/>
  <c r="D745"/>
  <c r="D747"/>
  <c r="D749"/>
  <c r="D751"/>
  <c r="D753"/>
  <c r="D755"/>
  <c r="D757"/>
  <c r="D759"/>
  <c r="D761"/>
  <c r="D763"/>
  <c r="D765"/>
  <c r="D767"/>
  <c r="D769"/>
  <c r="D771"/>
  <c r="D773"/>
  <c r="D775"/>
  <c r="D777"/>
  <c r="E730"/>
  <c r="D730"/>
  <c r="E731"/>
  <c r="E732"/>
  <c r="D732"/>
  <c r="E733"/>
  <c r="E734"/>
  <c r="D734"/>
  <c r="E735"/>
  <c r="E736"/>
  <c r="D736"/>
  <c r="E737"/>
  <c r="E738"/>
  <c r="D738"/>
  <c r="E739"/>
  <c r="E740"/>
  <c r="D740"/>
  <c r="E741"/>
  <c r="E742"/>
  <c r="D742"/>
  <c r="E743"/>
  <c r="E744"/>
  <c r="D744"/>
  <c r="E745"/>
  <c r="E746"/>
  <c r="D746"/>
  <c r="E747"/>
  <c r="E748"/>
  <c r="D748"/>
  <c r="E749"/>
  <c r="E750"/>
  <c r="D750"/>
  <c r="E751"/>
  <c r="E752"/>
  <c r="D752"/>
  <c r="E753"/>
  <c r="E754"/>
  <c r="D754"/>
  <c r="E755"/>
  <c r="E756"/>
  <c r="D756"/>
  <c r="E757"/>
  <c r="E758"/>
  <c r="D758"/>
  <c r="E759"/>
  <c r="E760"/>
  <c r="D760"/>
  <c r="E761"/>
  <c r="E762"/>
  <c r="D762"/>
  <c r="E763"/>
  <c r="E764"/>
  <c r="D764"/>
  <c r="E765"/>
  <c r="E766"/>
  <c r="D766"/>
  <c r="E767"/>
  <c r="E768"/>
  <c r="D768"/>
  <c r="E769"/>
  <c r="E770"/>
  <c r="D770"/>
  <c r="E771"/>
  <c r="E772"/>
  <c r="D772"/>
  <c r="E773"/>
  <c r="E774"/>
  <c r="D774"/>
  <c r="E775"/>
  <c r="E776"/>
  <c r="D776"/>
  <c r="E777"/>
  <c r="E778"/>
  <c r="D778"/>
  <c r="E729"/>
  <c r="D729"/>
  <c r="D159" i="4"/>
  <c r="D157"/>
  <c r="E155"/>
  <c r="D155"/>
  <c r="E156"/>
  <c r="D156"/>
  <c r="E157"/>
  <c r="E158"/>
  <c r="D158"/>
  <c r="E159"/>
  <c r="E154"/>
  <c r="D154"/>
  <c r="D167"/>
  <c r="E163"/>
  <c r="D163"/>
  <c r="E164"/>
  <c r="D164"/>
  <c r="E165"/>
  <c r="D165"/>
  <c r="E166"/>
  <c r="D166"/>
  <c r="E167"/>
  <c r="E168"/>
  <c r="D168"/>
  <c r="E169"/>
  <c r="D169"/>
  <c r="E170"/>
  <c r="D170"/>
  <c r="E171"/>
  <c r="D171"/>
  <c r="E172"/>
  <c r="D172"/>
  <c r="E173"/>
  <c r="D173"/>
  <c r="E174"/>
  <c r="D174"/>
  <c r="E175"/>
  <c r="D175"/>
  <c r="E176"/>
  <c r="D176"/>
  <c r="E177"/>
  <c r="D177"/>
  <c r="E178"/>
  <c r="D178"/>
  <c r="D162"/>
  <c r="E162"/>
  <c r="D218"/>
  <c r="D234"/>
  <c r="E215"/>
  <c r="D215"/>
  <c r="E216"/>
  <c r="D216"/>
  <c r="E217"/>
  <c r="D217"/>
  <c r="E218"/>
  <c r="E219"/>
  <c r="D219"/>
  <c r="E220"/>
  <c r="D220"/>
  <c r="E221"/>
  <c r="D221"/>
  <c r="E222"/>
  <c r="D222"/>
  <c r="E223"/>
  <c r="D223"/>
  <c r="E224"/>
  <c r="D224"/>
  <c r="E225"/>
  <c r="D225"/>
  <c r="E226"/>
  <c r="D226"/>
  <c r="E227"/>
  <c r="D227"/>
  <c r="E228"/>
  <c r="D228"/>
  <c r="E229"/>
  <c r="D229"/>
  <c r="E230"/>
  <c r="D230"/>
  <c r="E231"/>
  <c r="D231"/>
  <c r="E232"/>
  <c r="D232"/>
  <c r="E233"/>
  <c r="D233"/>
  <c r="E234"/>
  <c r="E235"/>
  <c r="D235"/>
  <c r="E236"/>
  <c r="D236"/>
  <c r="E237"/>
  <c r="D237"/>
  <c r="E238"/>
  <c r="D238"/>
  <c r="E239"/>
  <c r="D239"/>
  <c r="E240"/>
  <c r="D240"/>
  <c r="E244"/>
  <c r="D244"/>
  <c r="E245"/>
  <c r="D245"/>
  <c r="E243"/>
  <c r="D243"/>
  <c r="D249"/>
  <c r="E249"/>
  <c r="E250"/>
  <c r="D250"/>
  <c r="E251"/>
  <c r="D251"/>
  <c r="E248"/>
  <c r="D248"/>
  <c r="D255"/>
  <c r="E255"/>
  <c r="E254"/>
  <c r="D254"/>
  <c r="D261"/>
  <c r="D265"/>
  <c r="D266"/>
  <c r="D274"/>
  <c r="D279"/>
  <c r="D286"/>
  <c r="D294"/>
  <c r="D295"/>
  <c r="D302"/>
  <c r="D309"/>
  <c r="D310"/>
  <c r="D314"/>
  <c r="D317"/>
  <c r="D322"/>
  <c r="E259"/>
  <c r="D259"/>
  <c r="E260"/>
  <c r="D260"/>
  <c r="E261"/>
  <c r="E262"/>
  <c r="D262"/>
  <c r="E263"/>
  <c r="D263"/>
  <c r="E264"/>
  <c r="D264"/>
  <c r="E265"/>
  <c r="E266"/>
  <c r="E267"/>
  <c r="D267"/>
  <c r="E268"/>
  <c r="D268"/>
  <c r="E269"/>
  <c r="D269"/>
  <c r="E270"/>
  <c r="D270"/>
  <c r="E271"/>
  <c r="D271"/>
  <c r="E272"/>
  <c r="D272"/>
  <c r="E273"/>
  <c r="D273"/>
  <c r="E274"/>
  <c r="E275"/>
  <c r="D275"/>
  <c r="E276"/>
  <c r="D276"/>
  <c r="E277"/>
  <c r="D277"/>
  <c r="E278"/>
  <c r="D278"/>
  <c r="E279"/>
  <c r="E280"/>
  <c r="D280"/>
  <c r="E281"/>
  <c r="D281"/>
  <c r="E282"/>
  <c r="D282"/>
  <c r="E283"/>
  <c r="D283"/>
  <c r="E284"/>
  <c r="D284"/>
  <c r="E285"/>
  <c r="D285"/>
  <c r="E286"/>
  <c r="E287"/>
  <c r="D287"/>
  <c r="E288"/>
  <c r="D288"/>
  <c r="E289"/>
  <c r="D289"/>
  <c r="E290"/>
  <c r="D290"/>
  <c r="E291"/>
  <c r="D291"/>
  <c r="E292"/>
  <c r="D292"/>
  <c r="E293"/>
  <c r="D293"/>
  <c r="E294"/>
  <c r="E295"/>
  <c r="E296"/>
  <c r="D296"/>
  <c r="E297"/>
  <c r="D297"/>
  <c r="E298"/>
  <c r="D298"/>
  <c r="E299"/>
  <c r="D299"/>
  <c r="E300"/>
  <c r="D300"/>
  <c r="E301"/>
  <c r="D301"/>
  <c r="E302"/>
  <c r="E303"/>
  <c r="D303"/>
  <c r="E304"/>
  <c r="D304"/>
  <c r="E305"/>
  <c r="D305"/>
  <c r="E306"/>
  <c r="D306"/>
  <c r="E307"/>
  <c r="D307"/>
  <c r="E308"/>
  <c r="D308"/>
  <c r="E309"/>
  <c r="E310"/>
  <c r="E311"/>
  <c r="D311"/>
  <c r="E312"/>
  <c r="D312"/>
  <c r="E313"/>
  <c r="D313"/>
  <c r="E314"/>
  <c r="E315"/>
  <c r="D315"/>
  <c r="E316"/>
  <c r="D316"/>
  <c r="E317"/>
  <c r="E318"/>
  <c r="D318"/>
  <c r="E319"/>
  <c r="D319"/>
  <c r="E320"/>
  <c r="D320"/>
  <c r="E321"/>
  <c r="D321"/>
  <c r="E322"/>
  <c r="E323"/>
  <c r="D323"/>
  <c r="E324"/>
  <c r="D324"/>
  <c r="E325"/>
  <c r="D325"/>
  <c r="E326"/>
  <c r="D326"/>
  <c r="E327"/>
  <c r="D327"/>
  <c r="E328"/>
  <c r="D328"/>
  <c r="D258"/>
  <c r="E258"/>
  <c r="D336"/>
  <c r="D342"/>
  <c r="D344"/>
  <c r="D352"/>
  <c r="D358"/>
  <c r="D360"/>
  <c r="D368"/>
  <c r="D374"/>
  <c r="D376"/>
  <c r="D384"/>
  <c r="D331"/>
  <c r="E332"/>
  <c r="D332"/>
  <c r="E333"/>
  <c r="D333"/>
  <c r="E334"/>
  <c r="D334"/>
  <c r="E335"/>
  <c r="D335"/>
  <c r="E336"/>
  <c r="E337"/>
  <c r="D337"/>
  <c r="E338"/>
  <c r="D338"/>
  <c r="E339"/>
  <c r="D339"/>
  <c r="E340"/>
  <c r="D340"/>
  <c r="E341"/>
  <c r="D341"/>
  <c r="E342"/>
  <c r="E343"/>
  <c r="D343"/>
  <c r="E344"/>
  <c r="E345"/>
  <c r="D345"/>
  <c r="E346"/>
  <c r="D346"/>
  <c r="E347"/>
  <c r="D347"/>
  <c r="E348"/>
  <c r="D348"/>
  <c r="E349"/>
  <c r="D349"/>
  <c r="E350"/>
  <c r="D350"/>
  <c r="E351"/>
  <c r="D351"/>
  <c r="E352"/>
  <c r="E353"/>
  <c r="D353"/>
  <c r="E354"/>
  <c r="D354"/>
  <c r="E355"/>
  <c r="D355"/>
  <c r="E356"/>
  <c r="D356"/>
  <c r="E357"/>
  <c r="D357"/>
  <c r="E358"/>
  <c r="E359"/>
  <c r="D359"/>
  <c r="E360"/>
  <c r="E361"/>
  <c r="D361"/>
  <c r="E362"/>
  <c r="D362"/>
  <c r="E363"/>
  <c r="D363"/>
  <c r="E364"/>
  <c r="D364"/>
  <c r="E365"/>
  <c r="D365"/>
  <c r="E366"/>
  <c r="D366"/>
  <c r="E367"/>
  <c r="D367"/>
  <c r="E368"/>
  <c r="E369"/>
  <c r="D369"/>
  <c r="E370"/>
  <c r="D370"/>
  <c r="E371"/>
  <c r="D371"/>
  <c r="E372"/>
  <c r="D372"/>
  <c r="E373"/>
  <c r="D373"/>
  <c r="E374"/>
  <c r="E375"/>
  <c r="D375"/>
  <c r="E376"/>
  <c r="E377"/>
  <c r="D377"/>
  <c r="E378"/>
  <c r="D378"/>
  <c r="E379"/>
  <c r="D379"/>
  <c r="E380"/>
  <c r="D380"/>
  <c r="E381"/>
  <c r="D381"/>
  <c r="E382"/>
  <c r="D382"/>
  <c r="E383"/>
  <c r="D383"/>
  <c r="E384"/>
  <c r="E385"/>
  <c r="D385"/>
  <c r="E386"/>
  <c r="D386"/>
  <c r="E387"/>
  <c r="D387"/>
  <c r="E388"/>
  <c r="D388"/>
  <c r="E389"/>
  <c r="D389"/>
  <c r="E331"/>
  <c r="D393"/>
  <c r="E393"/>
  <c r="E394"/>
  <c r="D394"/>
  <c r="E395"/>
  <c r="D395"/>
  <c r="E396"/>
  <c r="D396"/>
  <c r="E397"/>
  <c r="D397"/>
  <c r="E398"/>
  <c r="D398"/>
  <c r="E399"/>
  <c r="D399"/>
  <c r="E400"/>
  <c r="D400"/>
  <c r="E401"/>
  <c r="D401"/>
  <c r="E402"/>
  <c r="D402"/>
  <c r="E403"/>
  <c r="D403"/>
  <c r="E404"/>
  <c r="D404"/>
  <c r="E405"/>
  <c r="D405"/>
  <c r="E392"/>
  <c r="D392"/>
  <c r="E409"/>
  <c r="D409"/>
  <c r="E410"/>
  <c r="D410"/>
  <c r="E411"/>
  <c r="D411"/>
  <c r="E412"/>
  <c r="D412"/>
  <c r="E413"/>
  <c r="D413"/>
  <c r="E414"/>
  <c r="D414"/>
  <c r="D408"/>
  <c r="E408"/>
  <c r="E418"/>
  <c r="D418"/>
  <c r="E419"/>
  <c r="D419"/>
  <c r="E420"/>
  <c r="D420"/>
  <c r="D417"/>
  <c r="E417"/>
  <c r="D430"/>
  <c r="E424"/>
  <c r="D424"/>
  <c r="E425"/>
  <c r="D425"/>
  <c r="E426"/>
  <c r="D426"/>
  <c r="E427"/>
  <c r="D427"/>
  <c r="E428"/>
  <c r="D428"/>
  <c r="E429"/>
  <c r="D429"/>
  <c r="E430"/>
  <c r="E431"/>
  <c r="D431"/>
  <c r="E432"/>
  <c r="D432"/>
  <c r="E433"/>
  <c r="D433"/>
  <c r="E434"/>
  <c r="D434"/>
  <c r="E435"/>
  <c r="D435"/>
  <c r="E436"/>
  <c r="D436"/>
  <c r="E437"/>
  <c r="D437"/>
  <c r="E438"/>
  <c r="D438"/>
  <c r="E439"/>
  <c r="D439"/>
  <c r="E440"/>
  <c r="D440"/>
  <c r="E441"/>
  <c r="D441"/>
  <c r="E442"/>
  <c r="D442"/>
  <c r="E443"/>
  <c r="D443"/>
  <c r="E444"/>
  <c r="D444"/>
  <c r="D423"/>
  <c r="E423"/>
  <c r="D450"/>
  <c r="D460"/>
  <c r="D470"/>
  <c r="D473"/>
  <c r="D478"/>
  <c r="D481"/>
  <c r="D490"/>
  <c r="E448"/>
  <c r="D448"/>
  <c r="E449"/>
  <c r="D449"/>
  <c r="E450"/>
  <c r="E451"/>
  <c r="D451"/>
  <c r="E452"/>
  <c r="D452"/>
  <c r="E453"/>
  <c r="D453"/>
  <c r="E454"/>
  <c r="D454"/>
  <c r="E455"/>
  <c r="D455"/>
  <c r="E456"/>
  <c r="D456"/>
  <c r="E457"/>
  <c r="D457"/>
  <c r="E458"/>
  <c r="D458"/>
  <c r="E459"/>
  <c r="D459"/>
  <c r="E460"/>
  <c r="E461"/>
  <c r="D461"/>
  <c r="E462"/>
  <c r="D462"/>
  <c r="E463"/>
  <c r="D463"/>
  <c r="E464"/>
  <c r="D464"/>
  <c r="E465"/>
  <c r="D465"/>
  <c r="E466"/>
  <c r="D466"/>
  <c r="E467"/>
  <c r="D467"/>
  <c r="E468"/>
  <c r="D468"/>
  <c r="E469"/>
  <c r="D469"/>
  <c r="E470"/>
  <c r="E471"/>
  <c r="D471"/>
  <c r="E472"/>
  <c r="D472"/>
  <c r="E473"/>
  <c r="E474"/>
  <c r="D474"/>
  <c r="E475"/>
  <c r="D475"/>
  <c r="E476"/>
  <c r="D476"/>
  <c r="E477"/>
  <c r="D477"/>
  <c r="E478"/>
  <c r="E479"/>
  <c r="D479"/>
  <c r="E480"/>
  <c r="D480"/>
  <c r="E481"/>
  <c r="E482"/>
  <c r="D482"/>
  <c r="E483"/>
  <c r="D483"/>
  <c r="E484"/>
  <c r="D484"/>
  <c r="E485"/>
  <c r="D485"/>
  <c r="E486"/>
  <c r="D486"/>
  <c r="E487"/>
  <c r="D487"/>
  <c r="E488"/>
  <c r="D488"/>
  <c r="E489"/>
  <c r="D489"/>
  <c r="E490"/>
  <c r="E491"/>
  <c r="D491"/>
  <c r="E492"/>
  <c r="D492"/>
  <c r="E493"/>
  <c r="D493"/>
  <c r="E494"/>
  <c r="D494"/>
  <c r="E495"/>
  <c r="D495"/>
  <c r="E496"/>
  <c r="D496"/>
  <c r="E497"/>
  <c r="D497"/>
  <c r="E498"/>
  <c r="D498"/>
  <c r="E499"/>
  <c r="D499"/>
  <c r="E500"/>
  <c r="D500"/>
  <c r="E501"/>
  <c r="D501"/>
  <c r="E502"/>
  <c r="D502"/>
  <c r="E503"/>
  <c r="D503"/>
  <c r="E447"/>
  <c r="D447"/>
  <c r="D513"/>
  <c r="D523"/>
  <c r="D525"/>
  <c r="D533"/>
  <c r="D541"/>
  <c r="E507"/>
  <c r="D507"/>
  <c r="E508"/>
  <c r="D508"/>
  <c r="E509"/>
  <c r="D509"/>
  <c r="E510"/>
  <c r="D510"/>
  <c r="E511"/>
  <c r="D511"/>
  <c r="E512"/>
  <c r="D512"/>
  <c r="E513"/>
  <c r="E514"/>
  <c r="D514"/>
  <c r="E515"/>
  <c r="D515"/>
  <c r="E516"/>
  <c r="D516"/>
  <c r="E517"/>
  <c r="D517"/>
  <c r="E518"/>
  <c r="D518"/>
  <c r="E519"/>
  <c r="D519"/>
  <c r="E520"/>
  <c r="D520"/>
  <c r="E521"/>
  <c r="D521"/>
  <c r="E522"/>
  <c r="D522"/>
  <c r="E523"/>
  <c r="E524"/>
  <c r="D524"/>
  <c r="E525"/>
  <c r="E526"/>
  <c r="D526"/>
  <c r="E527"/>
  <c r="D527"/>
  <c r="E528"/>
  <c r="D528"/>
  <c r="E529"/>
  <c r="D529"/>
  <c r="E530"/>
  <c r="D530"/>
  <c r="E531"/>
  <c r="D531"/>
  <c r="E532"/>
  <c r="D532"/>
  <c r="E533"/>
  <c r="E534"/>
  <c r="D534"/>
  <c r="E535"/>
  <c r="D535"/>
  <c r="E536"/>
  <c r="D536"/>
  <c r="E537"/>
  <c r="D537"/>
  <c r="E538"/>
  <c r="D538"/>
  <c r="E539"/>
  <c r="D539"/>
  <c r="E540"/>
  <c r="D540"/>
  <c r="E541"/>
  <c r="D506"/>
  <c r="E506"/>
  <c r="D551"/>
  <c r="D559"/>
  <c r="E545"/>
  <c r="D545"/>
  <c r="E546"/>
  <c r="D546"/>
  <c r="E547"/>
  <c r="D547"/>
  <c r="E548"/>
  <c r="D548"/>
  <c r="E549"/>
  <c r="D549"/>
  <c r="E550"/>
  <c r="D550"/>
  <c r="E551"/>
  <c r="E552"/>
  <c r="D552"/>
  <c r="E553"/>
  <c r="D553"/>
  <c r="E554"/>
  <c r="D554"/>
  <c r="E555"/>
  <c r="D555"/>
  <c r="E556"/>
  <c r="D556"/>
  <c r="E557"/>
  <c r="D557"/>
  <c r="E558"/>
  <c r="D558"/>
  <c r="E559"/>
  <c r="D544"/>
  <c r="E544"/>
  <c r="D571"/>
  <c r="D578"/>
  <c r="D579"/>
  <c r="E563"/>
  <c r="D563"/>
  <c r="E564"/>
  <c r="D564"/>
  <c r="E565"/>
  <c r="D565"/>
  <c r="E566"/>
  <c r="D566"/>
  <c r="E567"/>
  <c r="D567"/>
  <c r="E568"/>
  <c r="D568"/>
  <c r="E569"/>
  <c r="D569"/>
  <c r="E570"/>
  <c r="D570"/>
  <c r="E571"/>
  <c r="E572"/>
  <c r="D572"/>
  <c r="E573"/>
  <c r="D573"/>
  <c r="E574"/>
  <c r="D574"/>
  <c r="E575"/>
  <c r="D575"/>
  <c r="E576"/>
  <c r="D576"/>
  <c r="E577"/>
  <c r="D577"/>
  <c r="E578"/>
  <c r="E579"/>
  <c r="E580"/>
  <c r="D580"/>
  <c r="E562"/>
  <c r="D562"/>
  <c r="D584"/>
  <c r="D590"/>
  <c r="D592"/>
  <c r="E584"/>
  <c r="E585"/>
  <c r="D585"/>
  <c r="E586"/>
  <c r="D586"/>
  <c r="E587"/>
  <c r="D587"/>
  <c r="E588"/>
  <c r="D588"/>
  <c r="E589"/>
  <c r="D589"/>
  <c r="E590"/>
  <c r="E591"/>
  <c r="D591"/>
  <c r="E592"/>
  <c r="E583"/>
  <c r="D583"/>
  <c r="E133"/>
  <c r="D133"/>
  <c r="E134"/>
  <c r="D134"/>
  <c r="E135"/>
  <c r="D135"/>
  <c r="E136"/>
  <c r="D136"/>
  <c r="E137"/>
  <c r="D137"/>
  <c r="E138"/>
  <c r="D138"/>
  <c r="E139"/>
  <c r="D139"/>
  <c r="E140"/>
  <c r="D140"/>
  <c r="E141"/>
  <c r="D141"/>
  <c r="E142"/>
  <c r="D142"/>
  <c r="E143"/>
  <c r="D143"/>
  <c r="E144"/>
  <c r="D144"/>
  <c r="E145"/>
  <c r="D145"/>
  <c r="E146"/>
  <c r="D146"/>
  <c r="E147"/>
  <c r="D147"/>
  <c r="E148"/>
  <c r="D148"/>
  <c r="E149"/>
  <c r="D149"/>
  <c r="E150"/>
  <c r="D150"/>
  <c r="E151"/>
  <c r="D151"/>
  <c r="E132"/>
  <c r="D132"/>
  <c r="E123"/>
  <c r="D123"/>
  <c r="E124"/>
  <c r="D124"/>
  <c r="E125"/>
  <c r="D125"/>
  <c r="E126"/>
  <c r="D126"/>
  <c r="E127"/>
  <c r="D127"/>
  <c r="E128"/>
  <c r="D128"/>
  <c r="E129"/>
  <c r="D129"/>
  <c r="E122"/>
  <c r="D122"/>
  <c r="D118"/>
  <c r="E119"/>
  <c r="D119"/>
  <c r="E118"/>
  <c r="D114"/>
  <c r="E115"/>
  <c r="D115"/>
  <c r="E114"/>
  <c r="D104"/>
  <c r="D109"/>
  <c r="D102"/>
  <c r="E103"/>
  <c r="D103"/>
  <c r="E104"/>
  <c r="E105"/>
  <c r="D105"/>
  <c r="E106"/>
  <c r="D106"/>
  <c r="E107"/>
  <c r="D107"/>
  <c r="E108"/>
  <c r="D108"/>
  <c r="E109"/>
  <c r="E110"/>
  <c r="D110"/>
  <c r="E111"/>
  <c r="D111"/>
  <c r="E102"/>
  <c r="D92"/>
  <c r="D97"/>
  <c r="D90"/>
  <c r="E91"/>
  <c r="D91"/>
  <c r="E92"/>
  <c r="E93"/>
  <c r="D93"/>
  <c r="E94"/>
  <c r="D94"/>
  <c r="E95"/>
  <c r="D95"/>
  <c r="E96"/>
  <c r="D96"/>
  <c r="E97"/>
  <c r="E98"/>
  <c r="D98"/>
  <c r="E99"/>
  <c r="D99"/>
  <c r="E90"/>
  <c r="D84"/>
  <c r="D86"/>
  <c r="E84"/>
  <c r="E85"/>
  <c r="D85"/>
  <c r="E86"/>
  <c r="E87"/>
  <c r="D87"/>
  <c r="E83"/>
  <c r="D83"/>
  <c r="D75"/>
  <c r="D77"/>
  <c r="E73"/>
  <c r="D73"/>
  <c r="E74"/>
  <c r="D74"/>
  <c r="E75"/>
  <c r="E76"/>
  <c r="D76"/>
  <c r="E77"/>
  <c r="E78"/>
  <c r="D78"/>
  <c r="E79"/>
  <c r="D79"/>
  <c r="E80"/>
  <c r="D80"/>
  <c r="E72"/>
  <c r="D72"/>
  <c r="D52"/>
  <c r="D60"/>
  <c r="D68"/>
  <c r="E52"/>
  <c r="E53"/>
  <c r="D53"/>
  <c r="E54"/>
  <c r="D54"/>
  <c r="E55"/>
  <c r="D55"/>
  <c r="E56"/>
  <c r="D56"/>
  <c r="E57"/>
  <c r="D57"/>
  <c r="E58"/>
  <c r="D58"/>
  <c r="E59"/>
  <c r="D59"/>
  <c r="E60"/>
  <c r="E61"/>
  <c r="D61"/>
  <c r="E62"/>
  <c r="D62"/>
  <c r="E63"/>
  <c r="D63"/>
  <c r="E64"/>
  <c r="D64"/>
  <c r="E65"/>
  <c r="D65"/>
  <c r="E66"/>
  <c r="D66"/>
  <c r="E67"/>
  <c r="D67"/>
  <c r="E68"/>
  <c r="E69"/>
  <c r="D69"/>
  <c r="E51"/>
  <c r="D51"/>
  <c r="D35"/>
  <c r="D43"/>
  <c r="E31"/>
  <c r="D31"/>
  <c r="E32"/>
  <c r="D32"/>
  <c r="E33"/>
  <c r="D33"/>
  <c r="E34"/>
  <c r="D34"/>
  <c r="E35"/>
  <c r="E36"/>
  <c r="D36"/>
  <c r="E37"/>
  <c r="D37"/>
  <c r="E38"/>
  <c r="D38"/>
  <c r="E39"/>
  <c r="D39"/>
  <c r="E40"/>
  <c r="D40"/>
  <c r="E41"/>
  <c r="D41"/>
  <c r="E42"/>
  <c r="D42"/>
  <c r="E43"/>
  <c r="E44"/>
  <c r="D44"/>
  <c r="E45"/>
  <c r="D45"/>
  <c r="E46"/>
  <c r="D46"/>
  <c r="E47"/>
  <c r="D47"/>
  <c r="E48"/>
  <c r="D48"/>
  <c r="E30"/>
  <c r="D30"/>
  <c r="D10"/>
  <c r="D18"/>
  <c r="D26"/>
  <c r="E10"/>
  <c r="E11"/>
  <c r="D11"/>
  <c r="E12"/>
  <c r="D12"/>
  <c r="E13"/>
  <c r="D13"/>
  <c r="E14"/>
  <c r="D14"/>
  <c r="E15"/>
  <c r="D15"/>
  <c r="E16"/>
  <c r="D16"/>
  <c r="E17"/>
  <c r="D17"/>
  <c r="E18"/>
  <c r="E19"/>
  <c r="D19"/>
  <c r="E20"/>
  <c r="D20"/>
  <c r="E21"/>
  <c r="D21"/>
  <c r="E22"/>
  <c r="D22"/>
  <c r="E23"/>
  <c r="D23"/>
  <c r="E24"/>
  <c r="D24"/>
  <c r="E25"/>
  <c r="D25"/>
  <c r="E26"/>
  <c r="E27"/>
  <c r="D27"/>
  <c r="E9"/>
  <c r="D9"/>
  <c r="G500" i="3"/>
  <c r="E500"/>
  <c r="D500"/>
  <c r="G499"/>
  <c r="E499"/>
  <c r="D499"/>
  <c r="G498"/>
  <c r="E498"/>
  <c r="D498"/>
  <c r="G497"/>
  <c r="E497"/>
  <c r="D497"/>
  <c r="G496"/>
  <c r="E496"/>
  <c r="D496"/>
  <c r="G495"/>
  <c r="E495"/>
  <c r="D495"/>
  <c r="G494"/>
  <c r="E494"/>
  <c r="D494"/>
  <c r="G493"/>
  <c r="E493"/>
  <c r="D493"/>
  <c r="G492"/>
  <c r="E492"/>
  <c r="D492"/>
  <c r="G491"/>
  <c r="E491"/>
  <c r="D491"/>
  <c r="G490"/>
  <c r="E490"/>
  <c r="D490"/>
  <c r="G489"/>
  <c r="E489"/>
  <c r="D489"/>
  <c r="G488"/>
  <c r="E488"/>
  <c r="D488"/>
  <c r="G487"/>
  <c r="E487"/>
  <c r="D487"/>
  <c r="G486"/>
  <c r="E486"/>
  <c r="D486"/>
  <c r="G485"/>
  <c r="E485"/>
  <c r="D485"/>
  <c r="G484"/>
  <c r="E484"/>
  <c r="D484"/>
  <c r="G483"/>
  <c r="E483"/>
  <c r="D483"/>
  <c r="G482"/>
  <c r="E482"/>
  <c r="D482"/>
  <c r="G481"/>
  <c r="E481"/>
  <c r="D481"/>
  <c r="G478"/>
  <c r="E478"/>
  <c r="D478"/>
  <c r="G477"/>
  <c r="E477"/>
  <c r="D477"/>
  <c r="G476"/>
  <c r="E476"/>
  <c r="D476"/>
  <c r="G475"/>
  <c r="E475"/>
  <c r="D475"/>
  <c r="G474"/>
  <c r="E474"/>
  <c r="D474"/>
  <c r="G471"/>
  <c r="E471"/>
  <c r="D471"/>
  <c r="G470"/>
  <c r="E470"/>
  <c r="D470"/>
  <c r="G469"/>
  <c r="E469"/>
  <c r="D469"/>
  <c r="G468"/>
  <c r="E468"/>
  <c r="D468"/>
  <c r="G467"/>
  <c r="E467"/>
  <c r="D467"/>
  <c r="G466"/>
  <c r="E466"/>
  <c r="D466"/>
  <c r="G465"/>
  <c r="E465"/>
  <c r="D465"/>
  <c r="G462"/>
  <c r="E462"/>
  <c r="D462"/>
  <c r="G461"/>
  <c r="E461"/>
  <c r="D461"/>
  <c r="G460"/>
  <c r="E460"/>
  <c r="D460"/>
  <c r="G459"/>
  <c r="E459"/>
  <c r="D459"/>
  <c r="G458"/>
  <c r="E458"/>
  <c r="D458"/>
  <c r="G457"/>
  <c r="E457"/>
  <c r="D457"/>
  <c r="G454"/>
  <c r="E454"/>
  <c r="D454"/>
  <c r="G453"/>
  <c r="E453"/>
  <c r="D453"/>
  <c r="G452"/>
  <c r="E452"/>
  <c r="D452"/>
  <c r="G451"/>
  <c r="E451"/>
  <c r="D451"/>
  <c r="G450"/>
  <c r="E450"/>
  <c r="D450"/>
  <c r="G449"/>
  <c r="E449"/>
  <c r="D449"/>
  <c r="G448"/>
  <c r="E448"/>
  <c r="D448"/>
  <c r="G447"/>
  <c r="E447"/>
  <c r="D447"/>
  <c r="G446"/>
  <c r="E446"/>
  <c r="D446"/>
  <c r="G445"/>
  <c r="E445"/>
  <c r="D445"/>
  <c r="G444"/>
  <c r="E444"/>
  <c r="D444"/>
  <c r="G443"/>
  <c r="E443"/>
  <c r="D443"/>
  <c r="G442"/>
  <c r="E442"/>
  <c r="D442"/>
  <c r="G441"/>
  <c r="E441"/>
  <c r="D441"/>
  <c r="G440"/>
  <c r="E440"/>
  <c r="D440"/>
  <c r="G439"/>
  <c r="E439"/>
  <c r="D439"/>
  <c r="G438"/>
  <c r="E438"/>
  <c r="D438"/>
  <c r="G437"/>
  <c r="E437"/>
  <c r="D437"/>
  <c r="G434"/>
  <c r="E434"/>
  <c r="D434"/>
  <c r="G433"/>
  <c r="E433"/>
  <c r="D433"/>
  <c r="G432"/>
  <c r="E432"/>
  <c r="D432"/>
  <c r="G431"/>
  <c r="E431"/>
  <c r="D431"/>
  <c r="G430"/>
  <c r="E430"/>
  <c r="D430"/>
  <c r="G429"/>
  <c r="E429"/>
  <c r="D429"/>
  <c r="G428"/>
  <c r="E428"/>
  <c r="D428"/>
  <c r="G427"/>
  <c r="E427"/>
  <c r="D427"/>
  <c r="G426"/>
  <c r="E426"/>
  <c r="D426"/>
  <c r="G425"/>
  <c r="E425"/>
  <c r="D425"/>
  <c r="G424"/>
  <c r="E424"/>
  <c r="D424"/>
  <c r="G423"/>
  <c r="E423"/>
  <c r="D423"/>
  <c r="G422"/>
  <c r="E422"/>
  <c r="D422"/>
  <c r="G421"/>
  <c r="E421"/>
  <c r="D421"/>
  <c r="G420"/>
  <c r="E420"/>
  <c r="D420"/>
  <c r="G419"/>
  <c r="E419"/>
  <c r="D419"/>
  <c r="G418"/>
  <c r="E418"/>
  <c r="D418"/>
  <c r="G417"/>
  <c r="E417"/>
  <c r="D417"/>
  <c r="G416"/>
  <c r="E416"/>
  <c r="D416"/>
  <c r="G415"/>
  <c r="E415"/>
  <c r="D415"/>
  <c r="G412"/>
  <c r="E412"/>
  <c r="D412"/>
  <c r="G411"/>
  <c r="E411"/>
  <c r="D411"/>
  <c r="G410"/>
  <c r="E410"/>
  <c r="D410"/>
  <c r="G409"/>
  <c r="E409"/>
  <c r="D409"/>
  <c r="G408"/>
  <c r="E408"/>
  <c r="D408"/>
  <c r="G407"/>
  <c r="E407"/>
  <c r="D407"/>
  <c r="G406"/>
  <c r="E406"/>
  <c r="D406"/>
  <c r="G405"/>
  <c r="E405"/>
  <c r="D405"/>
  <c r="G404"/>
  <c r="E404"/>
  <c r="D404"/>
  <c r="G403"/>
  <c r="E403"/>
  <c r="D403"/>
  <c r="G402"/>
  <c r="E402"/>
  <c r="D402"/>
  <c r="G401"/>
  <c r="E401"/>
  <c r="D401"/>
  <c r="G400"/>
  <c r="E400"/>
  <c r="D400"/>
  <c r="G399"/>
  <c r="E399"/>
  <c r="D399"/>
  <c r="G398"/>
  <c r="E398"/>
  <c r="D398"/>
  <c r="G397"/>
  <c r="E397"/>
  <c r="D397"/>
  <c r="G396"/>
  <c r="E396"/>
  <c r="D396"/>
  <c r="G395"/>
  <c r="E395"/>
  <c r="D395"/>
  <c r="G394"/>
  <c r="E394"/>
  <c r="D394"/>
  <c r="G393"/>
  <c r="E393"/>
  <c r="D393"/>
  <c r="G392"/>
  <c r="E392"/>
  <c r="D392"/>
  <c r="G391"/>
  <c r="E391"/>
  <c r="D391"/>
  <c r="G390"/>
  <c r="E390"/>
  <c r="D390"/>
  <c r="G389"/>
  <c r="E389"/>
  <c r="D389"/>
  <c r="G388"/>
  <c r="E388"/>
  <c r="D388"/>
  <c r="G387"/>
  <c r="E387"/>
  <c r="D387"/>
  <c r="G386"/>
  <c r="E386"/>
  <c r="D386"/>
  <c r="G385"/>
  <c r="E385"/>
  <c r="D385"/>
  <c r="G384"/>
  <c r="E384"/>
  <c r="D384"/>
  <c r="G383"/>
  <c r="E383"/>
  <c r="D383"/>
  <c r="G382"/>
  <c r="E382"/>
  <c r="D382"/>
  <c r="G381"/>
  <c r="E381"/>
  <c r="D381"/>
  <c r="G380"/>
  <c r="E380"/>
  <c r="D380"/>
  <c r="G379"/>
  <c r="E379"/>
  <c r="D379"/>
  <c r="G378"/>
  <c r="E378"/>
  <c r="D378"/>
  <c r="G377"/>
  <c r="E377"/>
  <c r="D377"/>
  <c r="G376"/>
  <c r="E376"/>
  <c r="D376"/>
  <c r="G375"/>
  <c r="E375"/>
  <c r="D375"/>
  <c r="G372"/>
  <c r="E372"/>
  <c r="D372"/>
  <c r="G371"/>
  <c r="E371"/>
  <c r="D371"/>
  <c r="G370"/>
  <c r="E370"/>
  <c r="D370"/>
  <c r="G369"/>
  <c r="E369"/>
  <c r="D369"/>
  <c r="G368"/>
  <c r="E368"/>
  <c r="D368"/>
  <c r="G367"/>
  <c r="E367"/>
  <c r="D367"/>
  <c r="G366"/>
  <c r="E366"/>
  <c r="D366"/>
  <c r="G365"/>
  <c r="E365"/>
  <c r="D365"/>
  <c r="G364"/>
  <c r="E364"/>
  <c r="D364"/>
  <c r="G363"/>
  <c r="E363"/>
  <c r="D363"/>
  <c r="G362"/>
  <c r="E362"/>
  <c r="D362"/>
  <c r="G361"/>
  <c r="E361"/>
  <c r="D361"/>
  <c r="G360"/>
  <c r="E360"/>
  <c r="D360"/>
  <c r="G359"/>
  <c r="E359"/>
  <c r="D359"/>
  <c r="G358"/>
  <c r="E358"/>
  <c r="D358"/>
  <c r="G357"/>
  <c r="E357"/>
  <c r="D357"/>
  <c r="G356"/>
  <c r="E356"/>
  <c r="D356"/>
  <c r="G355"/>
  <c r="E355"/>
  <c r="D355"/>
  <c r="G354"/>
  <c r="E354"/>
  <c r="D354"/>
  <c r="G353"/>
  <c r="E353"/>
  <c r="D353"/>
  <c r="G352"/>
  <c r="E352"/>
  <c r="D352"/>
  <c r="G351"/>
  <c r="E351"/>
  <c r="D351"/>
  <c r="G350"/>
  <c r="E350"/>
  <c r="D350"/>
  <c r="G349"/>
  <c r="E349"/>
  <c r="D349"/>
  <c r="G348"/>
  <c r="E348"/>
  <c r="D348"/>
  <c r="G347"/>
  <c r="E347"/>
  <c r="D347"/>
  <c r="G346"/>
  <c r="E346"/>
  <c r="D346"/>
  <c r="G345"/>
  <c r="E345"/>
  <c r="D345"/>
  <c r="G344"/>
  <c r="E344"/>
  <c r="D344"/>
  <c r="G343"/>
  <c r="E343"/>
  <c r="D343"/>
  <c r="G342"/>
  <c r="E342"/>
  <c r="D342"/>
  <c r="G341"/>
  <c r="E341"/>
  <c r="D341"/>
  <c r="G340"/>
  <c r="E340"/>
  <c r="D340"/>
  <c r="G339"/>
  <c r="E339"/>
  <c r="D339"/>
  <c r="G338"/>
  <c r="E338"/>
  <c r="D338"/>
  <c r="G337"/>
  <c r="E337"/>
  <c r="D337"/>
  <c r="G336"/>
  <c r="E336"/>
  <c r="D336"/>
  <c r="G335"/>
  <c r="E335"/>
  <c r="D335"/>
  <c r="G334"/>
  <c r="E334"/>
  <c r="D334"/>
  <c r="G333"/>
  <c r="E333"/>
  <c r="D333"/>
  <c r="G332"/>
  <c r="E332"/>
  <c r="D332"/>
  <c r="G331"/>
  <c r="E331"/>
  <c r="D331"/>
  <c r="G330"/>
  <c r="E330"/>
  <c r="D330"/>
  <c r="G329"/>
  <c r="E329"/>
  <c r="D329"/>
  <c r="G328"/>
  <c r="E328"/>
  <c r="D328"/>
  <c r="G325"/>
  <c r="E325"/>
  <c r="D325"/>
  <c r="G324"/>
  <c r="E324"/>
  <c r="D324"/>
  <c r="G323"/>
  <c r="E323"/>
  <c r="D323"/>
  <c r="G322"/>
  <c r="E322"/>
  <c r="D322"/>
  <c r="G321"/>
  <c r="E321"/>
  <c r="D321"/>
  <c r="G320"/>
  <c r="E320"/>
  <c r="D320"/>
  <c r="G319"/>
  <c r="E319"/>
  <c r="D319"/>
  <c r="G318"/>
  <c r="E318"/>
  <c r="D318"/>
  <c r="G317"/>
  <c r="E317"/>
  <c r="D317"/>
  <c r="G316"/>
  <c r="E316"/>
  <c r="D316"/>
  <c r="G315"/>
  <c r="E315"/>
  <c r="D315"/>
  <c r="G314"/>
  <c r="E314"/>
  <c r="D314"/>
  <c r="G313"/>
  <c r="E313"/>
  <c r="D313"/>
  <c r="G312"/>
  <c r="E312"/>
  <c r="D312"/>
  <c r="G311"/>
  <c r="E311"/>
  <c r="D311"/>
  <c r="G310"/>
  <c r="E310"/>
  <c r="D310"/>
  <c r="G309"/>
  <c r="E309"/>
  <c r="D309"/>
  <c r="G308"/>
  <c r="E308"/>
  <c r="D308"/>
  <c r="G307"/>
  <c r="E307"/>
  <c r="D307"/>
  <c r="G306"/>
  <c r="E306"/>
  <c r="D306"/>
  <c r="G305"/>
  <c r="E305"/>
  <c r="D305"/>
  <c r="G304"/>
  <c r="E304"/>
  <c r="D304"/>
  <c r="G303"/>
  <c r="E303"/>
  <c r="D303"/>
  <c r="G302"/>
  <c r="E302"/>
  <c r="D302"/>
  <c r="G301"/>
  <c r="E301"/>
  <c r="D301"/>
  <c r="G300"/>
  <c r="E300"/>
  <c r="D300"/>
  <c r="G299"/>
  <c r="E299"/>
  <c r="D299"/>
  <c r="G298"/>
  <c r="E298"/>
  <c r="D298"/>
  <c r="G297"/>
  <c r="E297"/>
  <c r="D297"/>
  <c r="G296"/>
  <c r="E296"/>
  <c r="D296"/>
  <c r="G295"/>
  <c r="E295"/>
  <c r="D295"/>
  <c r="G294"/>
  <c r="E294"/>
  <c r="D294"/>
  <c r="G293"/>
  <c r="E293"/>
  <c r="D293"/>
  <c r="G292"/>
  <c r="E292"/>
  <c r="D292"/>
  <c r="G291"/>
  <c r="E291"/>
  <c r="D291"/>
  <c r="G290"/>
  <c r="E290"/>
  <c r="D290"/>
  <c r="G289"/>
  <c r="E289"/>
  <c r="D289"/>
  <c r="G288"/>
  <c r="E288"/>
  <c r="D288"/>
  <c r="G287"/>
  <c r="E287"/>
  <c r="D287"/>
  <c r="G286"/>
  <c r="E286"/>
  <c r="D286"/>
  <c r="G285"/>
  <c r="E285"/>
  <c r="D285"/>
  <c r="G284"/>
  <c r="E284"/>
  <c r="D284"/>
  <c r="G283"/>
  <c r="E283"/>
  <c r="D283"/>
  <c r="G282"/>
  <c r="E282"/>
  <c r="D282"/>
  <c r="G281"/>
  <c r="E281"/>
  <c r="D281"/>
  <c r="G278"/>
  <c r="E278"/>
  <c r="D278"/>
  <c r="G277"/>
  <c r="E277"/>
  <c r="D277"/>
  <c r="G276"/>
  <c r="E276"/>
  <c r="D276"/>
  <c r="G275"/>
  <c r="E275"/>
  <c r="D275"/>
  <c r="G274"/>
  <c r="E274"/>
  <c r="D274"/>
  <c r="G273"/>
  <c r="E273"/>
  <c r="D273"/>
  <c r="G272"/>
  <c r="E272"/>
  <c r="D272"/>
  <c r="G271"/>
  <c r="E271"/>
  <c r="D271"/>
  <c r="G270"/>
  <c r="E270"/>
  <c r="D270"/>
  <c r="G269"/>
  <c r="E269"/>
  <c r="D269"/>
  <c r="G268"/>
  <c r="E268"/>
  <c r="D268"/>
  <c r="G267"/>
  <c r="E267"/>
  <c r="D267"/>
  <c r="G266"/>
  <c r="E266"/>
  <c r="D266"/>
  <c r="G265"/>
  <c r="E265"/>
  <c r="D265"/>
  <c r="G264"/>
  <c r="E264"/>
  <c r="D264"/>
  <c r="G263"/>
  <c r="E263"/>
  <c r="D263"/>
  <c r="G262"/>
  <c r="E262"/>
  <c r="D262"/>
  <c r="G261"/>
  <c r="E261"/>
  <c r="D261"/>
  <c r="G260"/>
  <c r="E260"/>
  <c r="D260"/>
  <c r="G259"/>
  <c r="E259"/>
  <c r="D259"/>
  <c r="G258"/>
  <c r="E258"/>
  <c r="D258"/>
  <c r="G257"/>
  <c r="E257"/>
  <c r="D257"/>
  <c r="G256"/>
  <c r="E256"/>
  <c r="D256"/>
  <c r="G255"/>
  <c r="E255"/>
  <c r="D255"/>
  <c r="G254"/>
  <c r="E254"/>
  <c r="D254"/>
  <c r="G253"/>
  <c r="E253"/>
  <c r="D253"/>
  <c r="G252"/>
  <c r="E252"/>
  <c r="D252"/>
  <c r="G251"/>
  <c r="E251"/>
  <c r="D251"/>
  <c r="G250"/>
  <c r="E250"/>
  <c r="D250"/>
  <c r="G249"/>
  <c r="E249"/>
  <c r="D249"/>
  <c r="G248"/>
  <c r="E248"/>
  <c r="D248"/>
  <c r="G247"/>
  <c r="E247"/>
  <c r="D247"/>
  <c r="G246"/>
  <c r="E246"/>
  <c r="D246"/>
  <c r="G245"/>
  <c r="E245"/>
  <c r="D245"/>
  <c r="G244"/>
  <c r="E244"/>
  <c r="D244"/>
  <c r="G243"/>
  <c r="E243"/>
  <c r="D243"/>
  <c r="G242"/>
  <c r="E242"/>
  <c r="D242"/>
  <c r="G241"/>
  <c r="E241"/>
  <c r="D241"/>
  <c r="G240"/>
  <c r="E240"/>
  <c r="D240"/>
  <c r="G239"/>
  <c r="E239"/>
  <c r="D239"/>
  <c r="G238"/>
  <c r="E238"/>
  <c r="D238"/>
  <c r="G237"/>
  <c r="E237"/>
  <c r="D237"/>
  <c r="G236"/>
  <c r="E236"/>
  <c r="D236"/>
  <c r="G235"/>
  <c r="E235"/>
  <c r="D235"/>
  <c r="G234"/>
  <c r="E234"/>
  <c r="D234"/>
  <c r="G233"/>
  <c r="E233"/>
  <c r="D233"/>
  <c r="G232"/>
  <c r="E232"/>
  <c r="D232"/>
  <c r="G231"/>
  <c r="E231"/>
  <c r="D231"/>
  <c r="G230"/>
  <c r="E230"/>
  <c r="D230"/>
  <c r="G229"/>
  <c r="E229"/>
  <c r="D229"/>
  <c r="G228"/>
  <c r="E228"/>
  <c r="D228"/>
  <c r="G227"/>
  <c r="E227"/>
  <c r="D227"/>
  <c r="G226"/>
  <c r="E226"/>
  <c r="D226"/>
  <c r="G225"/>
  <c r="E225"/>
  <c r="D225"/>
  <c r="G224"/>
  <c r="E224"/>
  <c r="D224"/>
  <c r="G223"/>
  <c r="E223"/>
  <c r="D223"/>
  <c r="G222"/>
  <c r="E222"/>
  <c r="D222"/>
  <c r="G221"/>
  <c r="E221"/>
  <c r="D221"/>
  <c r="G220"/>
  <c r="E220"/>
  <c r="D220"/>
  <c r="G219"/>
  <c r="E219"/>
  <c r="D219"/>
  <c r="G218"/>
  <c r="E218"/>
  <c r="D218"/>
  <c r="G217"/>
  <c r="E217"/>
  <c r="D217"/>
  <c r="G216"/>
  <c r="E216"/>
  <c r="D216"/>
  <c r="G215"/>
  <c r="E215"/>
  <c r="D215"/>
  <c r="G212"/>
  <c r="E212"/>
  <c r="D212"/>
  <c r="G211"/>
  <c r="E211"/>
  <c r="D211"/>
  <c r="G210"/>
  <c r="E210"/>
  <c r="D210"/>
  <c r="G209"/>
  <c r="E209"/>
  <c r="D209"/>
  <c r="G208"/>
  <c r="E208"/>
  <c r="D208"/>
  <c r="G207"/>
  <c r="E207"/>
  <c r="D207"/>
  <c r="G206"/>
  <c r="E206"/>
  <c r="D206"/>
  <c r="G205"/>
  <c r="E205"/>
  <c r="D205"/>
  <c r="G204"/>
  <c r="E204"/>
  <c r="D204"/>
  <c r="G203"/>
  <c r="E203"/>
  <c r="D203"/>
  <c r="G202"/>
  <c r="E202"/>
  <c r="D202"/>
  <c r="G201"/>
  <c r="E201"/>
  <c r="D201"/>
  <c r="G200"/>
  <c r="E200"/>
  <c r="D200"/>
  <c r="G199"/>
  <c r="E199"/>
  <c r="D199"/>
  <c r="G198"/>
  <c r="E198"/>
  <c r="D198"/>
  <c r="G197"/>
  <c r="E197"/>
  <c r="D197"/>
  <c r="G196"/>
  <c r="E196"/>
  <c r="D196"/>
  <c r="G195"/>
  <c r="E195"/>
  <c r="D195"/>
  <c r="G194"/>
  <c r="E194"/>
  <c r="D194"/>
  <c r="G193"/>
  <c r="E193"/>
  <c r="D193"/>
  <c r="G192"/>
  <c r="E192"/>
  <c r="D192"/>
  <c r="G191"/>
  <c r="E191"/>
  <c r="D191"/>
  <c r="G190"/>
  <c r="E190"/>
  <c r="D190"/>
  <c r="G189"/>
  <c r="E189"/>
  <c r="D189"/>
  <c r="G188"/>
  <c r="E188"/>
  <c r="D188"/>
  <c r="G187"/>
  <c r="E187"/>
  <c r="D187"/>
  <c r="G186"/>
  <c r="E186"/>
  <c r="D186"/>
  <c r="G185"/>
  <c r="E185"/>
  <c r="D185"/>
  <c r="G184"/>
  <c r="E184"/>
  <c r="D184"/>
  <c r="G183"/>
  <c r="E183"/>
  <c r="D183"/>
  <c r="G182"/>
  <c r="E182"/>
  <c r="D182"/>
  <c r="G181"/>
  <c r="E181"/>
  <c r="D181"/>
  <c r="G180"/>
  <c r="E180"/>
  <c r="D180"/>
  <c r="G179"/>
  <c r="E179"/>
  <c r="D179"/>
  <c r="G178"/>
  <c r="E178"/>
  <c r="D178"/>
  <c r="G177"/>
  <c r="E177"/>
  <c r="D177"/>
  <c r="G176"/>
  <c r="E176"/>
  <c r="D176"/>
  <c r="G175"/>
  <c r="E175"/>
  <c r="D175"/>
  <c r="G174"/>
  <c r="E174"/>
  <c r="D174"/>
  <c r="G173"/>
  <c r="E173"/>
  <c r="D173"/>
  <c r="G172"/>
  <c r="E172"/>
  <c r="D172"/>
  <c r="G171"/>
  <c r="E171"/>
  <c r="D171"/>
  <c r="G170"/>
  <c r="E170"/>
  <c r="D170"/>
  <c r="G169"/>
  <c r="E169"/>
  <c r="D169"/>
  <c r="G168"/>
  <c r="E168"/>
  <c r="D168"/>
  <c r="G167"/>
  <c r="E167"/>
  <c r="D167"/>
  <c r="G166"/>
  <c r="E166"/>
  <c r="D166"/>
  <c r="G165"/>
  <c r="E165"/>
  <c r="D165"/>
  <c r="G164"/>
  <c r="E164"/>
  <c r="D164"/>
  <c r="G163"/>
  <c r="E163"/>
  <c r="D163"/>
  <c r="G160"/>
  <c r="E160"/>
  <c r="D160"/>
  <c r="G159"/>
  <c r="E159"/>
  <c r="D159"/>
  <c r="G158"/>
  <c r="E158"/>
  <c r="D158"/>
  <c r="G157"/>
  <c r="E157"/>
  <c r="D157"/>
  <c r="G156"/>
  <c r="E156"/>
  <c r="D156"/>
  <c r="G155"/>
  <c r="E155"/>
  <c r="D155"/>
  <c r="G154"/>
  <c r="E154"/>
  <c r="D154"/>
  <c r="G153"/>
  <c r="E153"/>
  <c r="D153"/>
  <c r="G152"/>
  <c r="E152"/>
  <c r="D152"/>
  <c r="G151"/>
  <c r="E151"/>
  <c r="D151"/>
  <c r="G150"/>
  <c r="E150"/>
  <c r="D150"/>
  <c r="G149"/>
  <c r="E149"/>
  <c r="D149"/>
  <c r="G148"/>
  <c r="E148"/>
  <c r="D148"/>
  <c r="G147"/>
  <c r="E147"/>
  <c r="D147"/>
  <c r="G146"/>
  <c r="E146"/>
  <c r="D146"/>
  <c r="G145"/>
  <c r="E145"/>
  <c r="D145"/>
  <c r="G144"/>
  <c r="E144"/>
  <c r="D144"/>
  <c r="G143"/>
  <c r="E143"/>
  <c r="D143"/>
  <c r="G142"/>
  <c r="E142"/>
  <c r="D142"/>
  <c r="G141"/>
  <c r="E141"/>
  <c r="D141"/>
  <c r="G140"/>
  <c r="E140"/>
  <c r="D140"/>
  <c r="G139"/>
  <c r="E139"/>
  <c r="D139"/>
  <c r="G138"/>
  <c r="E138"/>
  <c r="D138"/>
  <c r="G137"/>
  <c r="E137"/>
  <c r="D137"/>
  <c r="G136"/>
  <c r="E136"/>
  <c r="D136"/>
  <c r="G135"/>
  <c r="E135"/>
  <c r="D135"/>
  <c r="G134"/>
  <c r="E134"/>
  <c r="D134"/>
  <c r="G133"/>
  <c r="E133"/>
  <c r="D133"/>
  <c r="G132"/>
  <c r="E132"/>
  <c r="D132"/>
  <c r="G131"/>
  <c r="E131"/>
  <c r="D131"/>
  <c r="G130"/>
  <c r="E130"/>
  <c r="D130"/>
  <c r="G129"/>
  <c r="E129"/>
  <c r="D129"/>
  <c r="G128"/>
  <c r="E128"/>
  <c r="D128"/>
  <c r="G127"/>
  <c r="E127"/>
  <c r="D127"/>
  <c r="G126"/>
  <c r="E126"/>
  <c r="D126"/>
  <c r="G125"/>
  <c r="E125"/>
  <c r="D125"/>
  <c r="G124"/>
  <c r="E124"/>
  <c r="D124"/>
  <c r="G123"/>
  <c r="E123"/>
  <c r="D123"/>
  <c r="G122"/>
  <c r="E122"/>
  <c r="D122"/>
  <c r="G119"/>
  <c r="E119"/>
  <c r="D119"/>
  <c r="G118"/>
  <c r="E118"/>
  <c r="D118"/>
  <c r="G117"/>
  <c r="E117"/>
  <c r="D117"/>
  <c r="G116"/>
  <c r="E116"/>
  <c r="D116"/>
  <c r="G115"/>
  <c r="E115"/>
  <c r="D115"/>
  <c r="G114"/>
  <c r="E114"/>
  <c r="D114"/>
  <c r="G113"/>
  <c r="E113"/>
  <c r="D113"/>
  <c r="G112"/>
  <c r="E112"/>
  <c r="D112"/>
  <c r="G111"/>
  <c r="E111"/>
  <c r="D111"/>
  <c r="G108"/>
  <c r="E108"/>
  <c r="D108"/>
  <c r="G107"/>
  <c r="E107"/>
  <c r="D107"/>
  <c r="G106"/>
  <c r="E106"/>
  <c r="D106"/>
  <c r="G105"/>
  <c r="E105"/>
  <c r="D105"/>
  <c r="G104"/>
  <c r="E104"/>
  <c r="D104"/>
  <c r="G103"/>
  <c r="E103"/>
  <c r="D103"/>
  <c r="G102"/>
  <c r="E102"/>
  <c r="D102"/>
  <c r="G101"/>
  <c r="E101"/>
  <c r="D101"/>
  <c r="G100"/>
  <c r="E100"/>
  <c r="D100"/>
  <c r="G99"/>
  <c r="E99"/>
  <c r="D99"/>
  <c r="G98"/>
  <c r="E98"/>
  <c r="D98"/>
  <c r="G97"/>
  <c r="E97"/>
  <c r="D97"/>
  <c r="G96"/>
  <c r="E96"/>
  <c r="D96"/>
  <c r="G95"/>
  <c r="E95"/>
  <c r="D95"/>
  <c r="G92"/>
  <c r="E92"/>
  <c r="D92"/>
  <c r="G89"/>
  <c r="E89"/>
  <c r="D89"/>
  <c r="G88"/>
  <c r="E88"/>
  <c r="D88"/>
  <c r="G85"/>
  <c r="E85"/>
  <c r="D85"/>
  <c r="G84"/>
  <c r="E84"/>
  <c r="D84"/>
  <c r="G83"/>
  <c r="E83"/>
  <c r="D83"/>
  <c r="G82"/>
  <c r="E82"/>
  <c r="D82"/>
  <c r="G79"/>
  <c r="E79"/>
  <c r="D79"/>
  <c r="G78"/>
  <c r="E78"/>
  <c r="D78"/>
  <c r="G77"/>
  <c r="E77"/>
  <c r="D77"/>
  <c r="G76"/>
  <c r="E76"/>
  <c r="D76"/>
  <c r="G75"/>
  <c r="E75"/>
  <c r="D75"/>
  <c r="G74"/>
  <c r="E74"/>
  <c r="D74"/>
  <c r="G73"/>
  <c r="E73"/>
  <c r="D73"/>
  <c r="G72"/>
  <c r="E72"/>
  <c r="D72"/>
  <c r="G71"/>
  <c r="E71"/>
  <c r="D71"/>
  <c r="G70"/>
  <c r="E70"/>
  <c r="D70"/>
  <c r="G69"/>
  <c r="E69"/>
  <c r="D69"/>
  <c r="G68"/>
  <c r="E68"/>
  <c r="D68"/>
  <c r="G67"/>
  <c r="E67"/>
  <c r="D67"/>
  <c r="G66"/>
  <c r="E66"/>
  <c r="D66"/>
  <c r="G65"/>
  <c r="E65"/>
  <c r="D65"/>
  <c r="G62"/>
  <c r="E62"/>
  <c r="D62"/>
  <c r="G61"/>
  <c r="E61"/>
  <c r="D61"/>
  <c r="G60"/>
  <c r="E60"/>
  <c r="D60"/>
  <c r="G59"/>
  <c r="E59"/>
  <c r="D59"/>
  <c r="G58"/>
  <c r="E58"/>
  <c r="D58"/>
  <c r="G57"/>
  <c r="E57"/>
  <c r="D57"/>
  <c r="G56"/>
  <c r="E56"/>
  <c r="D56"/>
  <c r="G55"/>
  <c r="E55"/>
  <c r="D55"/>
  <c r="G54"/>
  <c r="E54"/>
  <c r="D54"/>
  <c r="G53"/>
  <c r="E53"/>
  <c r="D53"/>
  <c r="G52"/>
  <c r="E52"/>
  <c r="D52"/>
  <c r="G51"/>
  <c r="E51"/>
  <c r="D51"/>
  <c r="G50"/>
  <c r="E50"/>
  <c r="D50"/>
  <c r="G49"/>
  <c r="E49"/>
  <c r="D49"/>
  <c r="G48"/>
  <c r="E48"/>
  <c r="D48"/>
  <c r="G47"/>
  <c r="E47"/>
  <c r="D47"/>
  <c r="G44"/>
  <c r="D44"/>
  <c r="G43"/>
  <c r="D43"/>
  <c r="G42"/>
  <c r="D42"/>
  <c r="G41"/>
  <c r="D41"/>
  <c r="G40"/>
  <c r="D40"/>
  <c r="G37"/>
  <c r="E37"/>
  <c r="D37"/>
  <c r="G36"/>
  <c r="E36"/>
  <c r="D36"/>
  <c r="G35"/>
  <c r="E35"/>
  <c r="D35"/>
  <c r="G34"/>
  <c r="E34"/>
  <c r="D34"/>
  <c r="G33"/>
  <c r="E33"/>
  <c r="D33"/>
  <c r="G30"/>
  <c r="E30"/>
  <c r="D30"/>
  <c r="G29"/>
  <c r="E29"/>
  <c r="D29"/>
  <c r="G28"/>
  <c r="E28"/>
  <c r="D28"/>
  <c r="G27"/>
  <c r="E27"/>
  <c r="D27"/>
  <c r="G26"/>
  <c r="E26"/>
  <c r="D26"/>
  <c r="G23"/>
  <c r="E23"/>
  <c r="D23"/>
  <c r="G22"/>
  <c r="E22"/>
  <c r="D22"/>
  <c r="G21"/>
  <c r="E21"/>
  <c r="D21"/>
  <c r="G20"/>
  <c r="E20"/>
  <c r="D20"/>
  <c r="G19"/>
  <c r="E19"/>
  <c r="D19"/>
  <c r="G18"/>
  <c r="E18"/>
  <c r="D18"/>
  <c r="G15"/>
  <c r="E15"/>
  <c r="D15"/>
  <c r="G14"/>
  <c r="E14"/>
  <c r="D14"/>
  <c r="G13"/>
  <c r="E13"/>
  <c r="D13"/>
  <c r="G12"/>
  <c r="E12"/>
  <c r="D12"/>
  <c r="G11"/>
  <c r="E11"/>
  <c r="D11"/>
  <c r="G10"/>
  <c r="E10"/>
  <c r="D10"/>
  <c r="J24" i="2"/>
  <c r="G10" i="7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6"/>
  <c r="G117"/>
  <c r="G118"/>
  <c r="G119"/>
  <c r="G120"/>
  <c r="G123"/>
  <c r="G124"/>
  <c r="G125"/>
  <c r="G126"/>
  <c r="G127"/>
  <c r="G128"/>
  <c r="G131"/>
  <c r="G132"/>
  <c r="G133"/>
  <c r="G134"/>
  <c r="G135"/>
  <c r="G9"/>
  <c r="G9" i="6"/>
  <c r="G39"/>
  <c r="G40"/>
  <c r="G10"/>
  <c r="G11"/>
  <c r="G12"/>
  <c r="G13"/>
  <c r="G14"/>
  <c r="G15"/>
  <c r="G16"/>
  <c r="G17"/>
  <c r="G18"/>
  <c r="G19"/>
  <c r="G20"/>
  <c r="G21"/>
  <c r="G22"/>
  <c r="G23"/>
  <c r="G24"/>
  <c r="G25"/>
  <c r="G26"/>
  <c r="G29"/>
  <c r="G30"/>
  <c r="G31"/>
  <c r="G32"/>
  <c r="G35"/>
  <c r="G36"/>
  <c r="G37"/>
  <c r="G38"/>
  <c r="G41"/>
  <c r="G42"/>
  <c r="G43"/>
  <c r="G44"/>
  <c r="G45"/>
  <c r="G46"/>
  <c r="G47"/>
  <c r="G48"/>
  <c r="G49"/>
  <c r="G52"/>
  <c r="G53"/>
  <c r="G54"/>
  <c r="G55"/>
  <c r="G56"/>
  <c r="G57"/>
  <c r="G58"/>
  <c r="G59"/>
  <c r="G60"/>
  <c r="G61"/>
  <c r="G64"/>
  <c r="G65"/>
  <c r="G66"/>
  <c r="G67"/>
  <c r="G68"/>
  <c r="G69"/>
  <c r="G70"/>
  <c r="G71"/>
  <c r="G72"/>
  <c r="G75"/>
  <c r="G76"/>
  <c r="G77"/>
  <c r="G78"/>
  <c r="G79"/>
  <c r="G80"/>
  <c r="G81"/>
  <c r="G84"/>
  <c r="G85"/>
  <c r="G86"/>
  <c r="G87"/>
  <c r="G88"/>
  <c r="G89"/>
  <c r="G90"/>
  <c r="G91"/>
  <c r="G92"/>
  <c r="G93"/>
  <c r="G94"/>
  <c r="G95"/>
  <c r="G96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20"/>
  <c r="G121"/>
  <c r="G122"/>
  <c r="G123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9" i="5"/>
  <c r="J9" i="2"/>
  <c r="D10" i="8"/>
  <c r="H10"/>
  <c r="D11"/>
  <c r="H11"/>
  <c r="D12"/>
  <c r="H12"/>
  <c r="D13"/>
  <c r="H13"/>
  <c r="D14"/>
  <c r="H14"/>
  <c r="D15"/>
  <c r="H15"/>
  <c r="D16"/>
  <c r="H16"/>
  <c r="D17"/>
  <c r="H17"/>
  <c r="D18"/>
  <c r="H18"/>
  <c r="D19"/>
  <c r="H19"/>
  <c r="D20"/>
  <c r="H20"/>
  <c r="D21"/>
  <c r="H21"/>
  <c r="D22"/>
  <c r="H22"/>
  <c r="D23"/>
  <c r="H23"/>
  <c r="D24"/>
  <c r="H24"/>
  <c r="D25"/>
  <c r="H25"/>
  <c r="D26"/>
  <c r="H26"/>
  <c r="D27"/>
  <c r="H27"/>
  <c r="D28"/>
  <c r="H28"/>
  <c r="D29"/>
  <c r="H29"/>
  <c r="D30"/>
  <c r="H30"/>
  <c r="D31"/>
  <c r="H31"/>
  <c r="D32"/>
  <c r="H32"/>
  <c r="D33"/>
  <c r="H33"/>
  <c r="D34"/>
  <c r="H34"/>
  <c r="D35"/>
  <c r="H35"/>
  <c r="D36"/>
  <c r="H36"/>
  <c r="D37"/>
  <c r="H37"/>
  <c r="D38"/>
  <c r="H38"/>
  <c r="D39"/>
  <c r="H39"/>
  <c r="D40"/>
  <c r="H40"/>
  <c r="D41"/>
  <c r="H41"/>
  <c r="D42"/>
  <c r="H42"/>
  <c r="D43"/>
  <c r="H43"/>
  <c r="D44"/>
  <c r="H44"/>
  <c r="D45"/>
  <c r="H45"/>
  <c r="D46"/>
  <c r="H46"/>
  <c r="D47"/>
  <c r="H47"/>
  <c r="D48"/>
  <c r="H48"/>
  <c r="D49"/>
  <c r="H49"/>
  <c r="D50"/>
  <c r="H50"/>
  <c r="D51"/>
  <c r="H51"/>
  <c r="D52"/>
  <c r="H52"/>
  <c r="D53"/>
  <c r="H53"/>
  <c r="D54"/>
  <c r="H54"/>
  <c r="D55"/>
  <c r="H55"/>
  <c r="D56"/>
  <c r="H56"/>
  <c r="D57"/>
  <c r="H57"/>
  <c r="D58"/>
  <c r="H58"/>
  <c r="D59"/>
  <c r="H59"/>
  <c r="D60"/>
  <c r="H60"/>
  <c r="D61"/>
  <c r="H61"/>
  <c r="D62"/>
  <c r="H62"/>
  <c r="D63"/>
  <c r="H63"/>
  <c r="D64"/>
  <c r="H64"/>
  <c r="D65"/>
  <c r="H65"/>
  <c r="D66"/>
  <c r="H66"/>
  <c r="D67"/>
  <c r="H67"/>
  <c r="D68"/>
  <c r="H68"/>
  <c r="D69"/>
  <c r="H69"/>
  <c r="D70"/>
  <c r="H70"/>
  <c r="D73"/>
  <c r="H73"/>
  <c r="D74"/>
  <c r="H74"/>
  <c r="D75"/>
  <c r="H75"/>
  <c r="D76"/>
  <c r="H76"/>
  <c r="D77"/>
  <c r="H77"/>
  <c r="D78"/>
  <c r="H78"/>
  <c r="D79"/>
  <c r="H79"/>
  <c r="D80"/>
  <c r="H80"/>
  <c r="D81"/>
  <c r="H81"/>
  <c r="D82"/>
  <c r="H82"/>
  <c r="D83"/>
  <c r="H83"/>
  <c r="D84"/>
  <c r="H84"/>
  <c r="D85"/>
  <c r="H85"/>
  <c r="D86"/>
  <c r="H86"/>
  <c r="D87"/>
  <c r="H87"/>
  <c r="D88"/>
  <c r="H88"/>
  <c r="D89"/>
  <c r="H89"/>
  <c r="D90"/>
  <c r="H90"/>
  <c r="D91"/>
  <c r="H91"/>
  <c r="D92"/>
  <c r="H92"/>
  <c r="D93"/>
  <c r="H93"/>
  <c r="D94"/>
  <c r="H94"/>
  <c r="D95"/>
  <c r="H95"/>
  <c r="D96"/>
  <c r="H96"/>
  <c r="D97"/>
  <c r="H97"/>
  <c r="D98"/>
  <c r="H98"/>
  <c r="D99"/>
  <c r="H99"/>
  <c r="D100"/>
  <c r="H100"/>
  <c r="D101"/>
  <c r="H101"/>
  <c r="D102"/>
  <c r="H102"/>
  <c r="D103"/>
  <c r="H103"/>
  <c r="D104"/>
  <c r="H104"/>
  <c r="D105"/>
  <c r="H105"/>
  <c r="D106"/>
  <c r="H106"/>
  <c r="D107"/>
  <c r="H107"/>
  <c r="D108"/>
  <c r="H108"/>
  <c r="D109"/>
  <c r="H109"/>
  <c r="D110"/>
  <c r="H110"/>
  <c r="D111"/>
  <c r="H111"/>
  <c r="D112"/>
  <c r="H112"/>
  <c r="D113"/>
  <c r="H113"/>
  <c r="D114"/>
  <c r="H114"/>
  <c r="D118"/>
  <c r="H118"/>
  <c r="D119"/>
  <c r="H119"/>
  <c r="D120"/>
  <c r="H120"/>
  <c r="D121"/>
  <c r="D122"/>
  <c r="D124"/>
  <c r="H124"/>
  <c r="D125"/>
  <c r="H125"/>
  <c r="D126"/>
  <c r="H126"/>
  <c r="D127"/>
  <c r="D128"/>
  <c r="D130"/>
  <c r="H130"/>
  <c r="D131"/>
  <c r="H131"/>
  <c r="D132"/>
  <c r="H132"/>
  <c r="D133"/>
  <c r="H133"/>
  <c r="D135"/>
  <c r="H135"/>
  <c r="D136"/>
  <c r="H136"/>
  <c r="D137"/>
  <c r="H137"/>
  <c r="D140"/>
  <c r="H140"/>
  <c r="D141"/>
  <c r="H141"/>
  <c r="D142"/>
  <c r="H142"/>
  <c r="D143"/>
  <c r="H143"/>
  <c r="D144"/>
  <c r="H144"/>
  <c r="D145"/>
  <c r="H145"/>
  <c r="D146"/>
  <c r="H146"/>
  <c r="D147"/>
  <c r="H147"/>
  <c r="D148"/>
  <c r="H148"/>
  <c r="D149"/>
  <c r="H149"/>
  <c r="D150"/>
  <c r="H150"/>
  <c r="D151"/>
  <c r="H151"/>
  <c r="D152"/>
  <c r="H152"/>
  <c r="D153"/>
  <c r="H153"/>
  <c r="D154"/>
  <c r="H154"/>
  <c r="D155"/>
  <c r="H155"/>
  <c r="D156"/>
  <c r="H156"/>
  <c r="D157"/>
  <c r="H157"/>
  <c r="D158"/>
  <c r="H158"/>
  <c r="D159"/>
  <c r="H159"/>
  <c r="D160"/>
  <c r="H160"/>
  <c r="D161"/>
  <c r="H161"/>
  <c r="D162"/>
  <c r="H162"/>
  <c r="D163"/>
  <c r="H163"/>
  <c r="D164"/>
  <c r="H164"/>
  <c r="D165"/>
  <c r="H165"/>
  <c r="D166"/>
  <c r="H166"/>
  <c r="D167"/>
  <c r="H167"/>
  <c r="D168"/>
  <c r="H168"/>
  <c r="D171"/>
  <c r="H171"/>
  <c r="D172"/>
  <c r="H172"/>
  <c r="D173"/>
  <c r="H173"/>
  <c r="D174"/>
  <c r="H174"/>
  <c r="D175"/>
  <c r="H175"/>
  <c r="D176"/>
  <c r="H176"/>
  <c r="D177"/>
  <c r="H177"/>
  <c r="D178"/>
  <c r="H178"/>
  <c r="D179"/>
  <c r="H179"/>
  <c r="D180"/>
  <c r="H180"/>
  <c r="D181"/>
  <c r="H181"/>
  <c r="D182"/>
  <c r="H182"/>
  <c r="D183"/>
  <c r="H183"/>
  <c r="D184"/>
  <c r="H184"/>
  <c r="D185"/>
  <c r="H185"/>
  <c r="D186"/>
  <c r="H186"/>
  <c r="D187"/>
  <c r="H187"/>
  <c r="D188"/>
  <c r="H188"/>
  <c r="D189"/>
  <c r="H189"/>
  <c r="D190"/>
  <c r="H190"/>
  <c r="D191"/>
  <c r="H191"/>
  <c r="D192"/>
  <c r="H192"/>
  <c r="D193"/>
  <c r="H193"/>
  <c r="D194"/>
  <c r="H194"/>
  <c r="D197"/>
  <c r="H197"/>
  <c r="D198"/>
  <c r="H198"/>
  <c r="D199"/>
  <c r="H199"/>
  <c r="D200"/>
  <c r="H200"/>
  <c r="D201"/>
  <c r="D202"/>
  <c r="G10" i="5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9"/>
  <c r="G140"/>
  <c r="G141"/>
  <c r="G142"/>
  <c r="G143"/>
  <c r="G144"/>
  <c r="G145"/>
  <c r="G146"/>
  <c r="G147"/>
  <c r="G148"/>
  <c r="G149"/>
  <c r="G150"/>
  <c r="G151"/>
  <c r="G152"/>
  <c r="G155"/>
  <c r="G156"/>
  <c r="G157"/>
  <c r="G158"/>
  <c r="G159"/>
  <c r="G160"/>
  <c r="G161"/>
  <c r="G162"/>
  <c r="G163"/>
  <c r="G164"/>
  <c r="G165"/>
  <c r="G166"/>
  <c r="G167"/>
  <c r="G168"/>
  <c r="G169"/>
  <c r="G172"/>
  <c r="G173"/>
  <c r="G174"/>
  <c r="G175"/>
  <c r="G176"/>
  <c r="G177"/>
  <c r="G178"/>
  <c r="G179"/>
  <c r="G180"/>
  <c r="G181"/>
  <c r="G182"/>
  <c r="G183"/>
  <c r="G186"/>
  <c r="G187"/>
  <c r="G188"/>
  <c r="G189"/>
  <c r="G190"/>
  <c r="G191"/>
  <c r="G192"/>
  <c r="G193"/>
  <c r="G194"/>
  <c r="G195"/>
  <c r="G196"/>
  <c r="G197"/>
  <c r="G198"/>
  <c r="G199"/>
  <c r="G200"/>
  <c r="G203"/>
  <c r="G204"/>
  <c r="G205"/>
  <c r="G206"/>
  <c r="G207"/>
  <c r="G208"/>
  <c r="G209"/>
  <c r="G212"/>
  <c r="G213"/>
  <c r="G214"/>
  <c r="G215"/>
  <c r="G216"/>
  <c r="G217"/>
  <c r="G218"/>
  <c r="G219"/>
  <c r="G220"/>
  <c r="G221"/>
  <c r="G224"/>
  <c r="G225"/>
  <c r="G226"/>
  <c r="G227"/>
  <c r="G228"/>
  <c r="G229"/>
  <c r="G230"/>
  <c r="G233"/>
  <c r="G234"/>
  <c r="G235"/>
  <c r="G236"/>
  <c r="G237"/>
  <c r="G238"/>
  <c r="G239"/>
  <c r="G240"/>
  <c r="G243"/>
  <c r="G244"/>
  <c r="G245"/>
  <c r="G246"/>
  <c r="G247"/>
  <c r="G248"/>
  <c r="G251"/>
  <c r="G252"/>
  <c r="G253"/>
  <c r="G254"/>
  <c r="G255"/>
  <c r="G256"/>
  <c r="G257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81"/>
  <c r="G782"/>
  <c r="G783"/>
  <c r="G784"/>
  <c r="G785"/>
  <c r="G786"/>
  <c r="J10" i="2"/>
  <c r="J11"/>
  <c r="J12"/>
  <c r="J13"/>
  <c r="J16"/>
  <c r="J17"/>
  <c r="J18"/>
  <c r="J19"/>
  <c r="J20"/>
  <c r="J21"/>
  <c r="J25"/>
  <c r="J26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3"/>
  <c r="J64"/>
  <c r="J65"/>
  <c r="J66"/>
  <c r="J67"/>
  <c r="J68"/>
  <c r="J69"/>
  <c r="J70"/>
  <c r="J71"/>
  <c r="J72"/>
  <c r="J73"/>
  <c r="J76"/>
  <c r="J77"/>
  <c r="J78"/>
  <c r="J79"/>
  <c r="J82"/>
  <c r="J83"/>
  <c r="J84"/>
  <c r="J85"/>
  <c r="J88"/>
  <c r="J89"/>
  <c r="J90"/>
  <c r="J93"/>
  <c r="J94"/>
  <c r="J97"/>
  <c r="J98"/>
  <c r="J99"/>
  <c r="J102"/>
  <c r="J103"/>
  <c r="J104"/>
  <c r="J105"/>
  <c r="J106"/>
  <c r="J107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9"/>
  <c r="J190"/>
  <c r="J191"/>
  <c r="J192"/>
  <c r="J193"/>
  <c r="J194"/>
  <c r="J195"/>
  <c r="J196"/>
  <c r="J199"/>
  <c r="J200"/>
  <c r="J203"/>
  <c r="J204"/>
  <c r="J205"/>
  <c r="J208"/>
  <c r="J209"/>
  <c r="J210"/>
  <c r="J211"/>
  <c r="J212"/>
  <c r="J213"/>
  <c r="J216"/>
  <c r="J217"/>
  <c r="J218"/>
  <c r="J219"/>
  <c r="J220"/>
  <c r="J221"/>
  <c r="J222"/>
  <c r="J223"/>
  <c r="J224"/>
  <c r="J225"/>
  <c r="J226"/>
  <c r="J227"/>
  <c r="J230"/>
  <c r="J231"/>
  <c r="J232"/>
  <c r="J233"/>
  <c r="J234"/>
  <c r="J235"/>
  <c r="J236"/>
  <c r="J239"/>
  <c r="J240"/>
  <c r="J241"/>
  <c r="J242"/>
  <c r="J243"/>
  <c r="J246"/>
  <c r="J249"/>
  <c r="J252"/>
  <c r="J253"/>
  <c r="J254"/>
  <c r="J255"/>
  <c r="J256"/>
  <c r="J257"/>
  <c r="J260"/>
  <c r="J261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G9" i="4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2"/>
  <c r="G73"/>
  <c r="G74"/>
  <c r="G75"/>
  <c r="G76"/>
  <c r="G77"/>
  <c r="G78"/>
  <c r="G79"/>
  <c r="G80"/>
  <c r="G83"/>
  <c r="G84"/>
  <c r="G85"/>
  <c r="G86"/>
  <c r="G87"/>
  <c r="G90"/>
  <c r="G91"/>
  <c r="G92"/>
  <c r="G93"/>
  <c r="G94"/>
  <c r="G95"/>
  <c r="G96"/>
  <c r="G97"/>
  <c r="G98"/>
  <c r="G99"/>
  <c r="G102"/>
  <c r="G103"/>
  <c r="G104"/>
  <c r="G105"/>
  <c r="G106"/>
  <c r="G107"/>
  <c r="G108"/>
  <c r="G109"/>
  <c r="G110"/>
  <c r="G111"/>
  <c r="G114"/>
  <c r="G115"/>
  <c r="G118"/>
  <c r="G119"/>
  <c r="G122"/>
  <c r="G123"/>
  <c r="G124"/>
  <c r="G125"/>
  <c r="G126"/>
  <c r="G127"/>
  <c r="G128"/>
  <c r="G129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4"/>
  <c r="G155"/>
  <c r="G156"/>
  <c r="G157"/>
  <c r="G158"/>
  <c r="G159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3"/>
  <c r="G244"/>
  <c r="G245"/>
  <c r="G248"/>
  <c r="G249"/>
  <c r="G250"/>
  <c r="G251"/>
  <c r="G254"/>
  <c r="G255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2"/>
  <c r="G393"/>
  <c r="G394"/>
  <c r="G395"/>
  <c r="G396"/>
  <c r="G397"/>
  <c r="G398"/>
  <c r="G399"/>
  <c r="G400"/>
  <c r="G401"/>
  <c r="G402"/>
  <c r="G403"/>
  <c r="G404"/>
  <c r="G405"/>
  <c r="G408"/>
  <c r="G409"/>
  <c r="G410"/>
  <c r="G411"/>
  <c r="G412"/>
  <c r="G413"/>
  <c r="G414"/>
  <c r="G417"/>
  <c r="G418"/>
  <c r="G419"/>
  <c r="G420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4"/>
  <c r="G545"/>
  <c r="G546"/>
  <c r="G547"/>
  <c r="G548"/>
  <c r="G549"/>
  <c r="G550"/>
  <c r="G551"/>
  <c r="G552"/>
  <c r="G553"/>
  <c r="G554"/>
  <c r="G555"/>
  <c r="G556"/>
  <c r="G557"/>
  <c r="G558"/>
  <c r="G559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3"/>
  <c r="G584"/>
  <c r="G585"/>
  <c r="G586"/>
  <c r="G587"/>
  <c r="G588"/>
  <c r="G589"/>
  <c r="G590"/>
  <c r="G591"/>
  <c r="G592"/>
</calcChain>
</file>

<file path=xl/sharedStrings.xml><?xml version="1.0" encoding="utf-8"?>
<sst xmlns="http://schemas.openxmlformats.org/spreadsheetml/2006/main" count="3763" uniqueCount="1611">
  <si>
    <t>Размер</t>
  </si>
  <si>
    <t>от 100'000</t>
  </si>
  <si>
    <t>договор</t>
  </si>
  <si>
    <t>1 мм</t>
  </si>
  <si>
    <t>1,5 мм</t>
  </si>
  <si>
    <t>2 мм</t>
  </si>
  <si>
    <t>2,5 мм</t>
  </si>
  <si>
    <t>3 мм</t>
  </si>
  <si>
    <t>4 мм</t>
  </si>
  <si>
    <t>5 мм</t>
  </si>
  <si>
    <t>6 мм</t>
  </si>
  <si>
    <t>8 мм</t>
  </si>
  <si>
    <t>10 мм</t>
  </si>
  <si>
    <t>12 мм</t>
  </si>
  <si>
    <t>14 мм</t>
  </si>
  <si>
    <t>16 мм</t>
  </si>
  <si>
    <t>2мм/3мм</t>
  </si>
  <si>
    <t>3мм/4мм</t>
  </si>
  <si>
    <t>3мм/5мм</t>
  </si>
  <si>
    <t>4мм/5мм</t>
  </si>
  <si>
    <t>4мм/6мм</t>
  </si>
  <si>
    <t>5мм/6мм</t>
  </si>
  <si>
    <t>5мм/7мм</t>
  </si>
  <si>
    <t>6мм/8мм</t>
  </si>
  <si>
    <t>8мм/10мм</t>
  </si>
  <si>
    <t>10мм/12мм</t>
  </si>
  <si>
    <t>20 мм</t>
  </si>
  <si>
    <t>22 мм</t>
  </si>
  <si>
    <t>24 мм</t>
  </si>
  <si>
    <t>26 мм</t>
  </si>
  <si>
    <t>30 мм</t>
  </si>
  <si>
    <t>32 мм</t>
  </si>
  <si>
    <t>36 мм</t>
  </si>
  <si>
    <t>40 мм</t>
  </si>
  <si>
    <t>М5</t>
  </si>
  <si>
    <t>М6</t>
  </si>
  <si>
    <t>М8</t>
  </si>
  <si>
    <t>М10</t>
  </si>
  <si>
    <t>М12</t>
  </si>
  <si>
    <t>М14</t>
  </si>
  <si>
    <t>М16</t>
  </si>
  <si>
    <t>М20</t>
  </si>
  <si>
    <t>М22</t>
  </si>
  <si>
    <t>М24</t>
  </si>
  <si>
    <t>М30</t>
  </si>
  <si>
    <t>13 мм</t>
  </si>
  <si>
    <t>18 мм</t>
  </si>
  <si>
    <t>1,6 мм</t>
  </si>
  <si>
    <t>2,0 мм</t>
  </si>
  <si>
    <t>3,5 мм</t>
  </si>
  <si>
    <t>7 мм</t>
  </si>
  <si>
    <t>9 мм</t>
  </si>
  <si>
    <t>11 мм</t>
  </si>
  <si>
    <t>11мм</t>
  </si>
  <si>
    <t>Талреп (плоский конец-плоский конец) DIN 1480</t>
  </si>
  <si>
    <t>Вертлюг (кольцо-кольцо)</t>
  </si>
  <si>
    <t>М13</t>
  </si>
  <si>
    <t>М19</t>
  </si>
  <si>
    <t>Вертлюг (открытый конец-кольцо)</t>
  </si>
  <si>
    <t>Вертлюг (открытый конец-открытый конец)</t>
  </si>
  <si>
    <t>25 мм</t>
  </si>
  <si>
    <t>Блок одинарный</t>
  </si>
  <si>
    <t>15 мм</t>
  </si>
  <si>
    <t>50 мм</t>
  </si>
  <si>
    <t>65 мм</t>
  </si>
  <si>
    <t>Блок двойной</t>
  </si>
  <si>
    <t>Крючок S - образный</t>
  </si>
  <si>
    <t>M2</t>
  </si>
  <si>
    <t>M3</t>
  </si>
  <si>
    <t>M4</t>
  </si>
  <si>
    <t>M5</t>
  </si>
  <si>
    <t>M6</t>
  </si>
  <si>
    <t>M8</t>
  </si>
  <si>
    <t xml:space="preserve">Зажим для стальных канатов, алюминиевый </t>
  </si>
  <si>
    <t>м 1</t>
  </si>
  <si>
    <t>м 1,5</t>
  </si>
  <si>
    <t>м 2</t>
  </si>
  <si>
    <t>м 2,5</t>
  </si>
  <si>
    <t>м 3</t>
  </si>
  <si>
    <t>м 4</t>
  </si>
  <si>
    <t>м 5</t>
  </si>
  <si>
    <t>м 6</t>
  </si>
  <si>
    <t>м 8</t>
  </si>
  <si>
    <t>м 10</t>
  </si>
  <si>
    <t>м 11</t>
  </si>
  <si>
    <t>м 14</t>
  </si>
  <si>
    <t>м 18</t>
  </si>
  <si>
    <t>м 22</t>
  </si>
  <si>
    <t>м 28</t>
  </si>
  <si>
    <t>Крюк DIN 689</t>
  </si>
  <si>
    <t>Грузоп.</t>
  </si>
  <si>
    <t>0,75 Т</t>
  </si>
  <si>
    <t>1,0  Т</t>
  </si>
  <si>
    <t>1,5  Т</t>
  </si>
  <si>
    <t>2,0  Т</t>
  </si>
  <si>
    <t>3,0  Т</t>
  </si>
  <si>
    <t>Крепежный уголок  (KU)</t>
  </si>
  <si>
    <t>KU-50</t>
  </si>
  <si>
    <t>KU-70</t>
  </si>
  <si>
    <t>KU-90х40</t>
  </si>
  <si>
    <t>KU-90х65</t>
  </si>
  <si>
    <t>KU-105</t>
  </si>
  <si>
    <t>Крепежный уголок усиленный  (KUU)</t>
  </si>
  <si>
    <t>KUU-50</t>
  </si>
  <si>
    <t>KUU-70</t>
  </si>
  <si>
    <t>KUU-90х40</t>
  </si>
  <si>
    <t>KUU-90х65</t>
  </si>
  <si>
    <t>KUU-105</t>
  </si>
  <si>
    <t>KUU-130</t>
  </si>
  <si>
    <t>Уголок узкий  (UU)</t>
  </si>
  <si>
    <t>UU-30x17х1,5</t>
  </si>
  <si>
    <t>UU-40x17х1,5</t>
  </si>
  <si>
    <t>UU-150x24х5,0</t>
  </si>
  <si>
    <t>Крепежный уголок равносторонний  (KUR)</t>
  </si>
  <si>
    <t>KUR-40х20</t>
  </si>
  <si>
    <t>KUR-40х40</t>
  </si>
  <si>
    <t>KUR-40х60</t>
  </si>
  <si>
    <t>KUR-40х80</t>
  </si>
  <si>
    <t>KUR-40х100</t>
  </si>
  <si>
    <t>KUR-40x120</t>
  </si>
  <si>
    <t>KUR-40x140</t>
  </si>
  <si>
    <t>KUR-40x160</t>
  </si>
  <si>
    <t>KUR-40x200</t>
  </si>
  <si>
    <t>KUR-40x240</t>
  </si>
  <si>
    <t>KUR-40x300</t>
  </si>
  <si>
    <t>KUR-50х40</t>
  </si>
  <si>
    <t>KUR-50x50</t>
  </si>
  <si>
    <t>KUR-50х60</t>
  </si>
  <si>
    <t>KUR-50х100</t>
  </si>
  <si>
    <t>KUR-60х40</t>
  </si>
  <si>
    <t>KUR-60х50</t>
  </si>
  <si>
    <t>KUR-60х60</t>
  </si>
  <si>
    <t>KUR-60х80</t>
  </si>
  <si>
    <t>KUR-60х100</t>
  </si>
  <si>
    <t>KUR-80х40</t>
  </si>
  <si>
    <t>KUR-80х60</t>
  </si>
  <si>
    <t>KUR-80х80</t>
  </si>
  <si>
    <t>KUR-80х100</t>
  </si>
  <si>
    <t>KUR-100х40</t>
  </si>
  <si>
    <t>KUR-100x50</t>
  </si>
  <si>
    <t>KUR-100х60</t>
  </si>
  <si>
    <t>KUR-100х80</t>
  </si>
  <si>
    <t>KUR-100х100</t>
  </si>
  <si>
    <t>KUR-160х60</t>
  </si>
  <si>
    <t>KUR-160х80</t>
  </si>
  <si>
    <t>KUR-160х100</t>
  </si>
  <si>
    <t>Крепежный анкерный уголок  (KUL)</t>
  </si>
  <si>
    <t>KUL-40х80</t>
  </si>
  <si>
    <t>KUL-40x100</t>
  </si>
  <si>
    <t>KUL-40х120</t>
  </si>
  <si>
    <t>KUL-40x140</t>
  </si>
  <si>
    <t>KUL-40x200</t>
  </si>
  <si>
    <t>KUL-40x320</t>
  </si>
  <si>
    <t>KUL-80x80</t>
  </si>
  <si>
    <t>KUL-80x100</t>
  </si>
  <si>
    <t>KUL-80x120</t>
  </si>
  <si>
    <t>KUL-80x200</t>
  </si>
  <si>
    <t>KUL-80x320</t>
  </si>
  <si>
    <t>Крепежный уголок ассиметричный  (KUAS)</t>
  </si>
  <si>
    <t>KUAS-40</t>
  </si>
  <si>
    <t>KUAS-55</t>
  </si>
  <si>
    <t>KUAS-65</t>
  </si>
  <si>
    <t>KUAS-90</t>
  </si>
  <si>
    <t>Крепежный уголок 135 градусов  (KUS)</t>
  </si>
  <si>
    <t>KUS-50</t>
  </si>
  <si>
    <t>KUS-70</t>
  </si>
  <si>
    <t>KUS-90</t>
  </si>
  <si>
    <t>KUS-105</t>
  </si>
  <si>
    <t>Крепежный уголок Z-образный  (KUZ)</t>
  </si>
  <si>
    <t>KUZ-70</t>
  </si>
  <si>
    <t>KUZ-90</t>
  </si>
  <si>
    <t>KUZ-105</t>
  </si>
  <si>
    <t>Крепежный уголок скользящий  (KUC)</t>
  </si>
  <si>
    <t>KUC-120</t>
  </si>
  <si>
    <t>KUC-220</t>
  </si>
  <si>
    <t>Угловой соединитель</t>
  </si>
  <si>
    <t>US-120-35</t>
  </si>
  <si>
    <t>US-145-35</t>
  </si>
  <si>
    <t>US-175-35</t>
  </si>
  <si>
    <t>Крепежная пластина  (KP)</t>
  </si>
  <si>
    <t>KP-100</t>
  </si>
  <si>
    <t>KP-140</t>
  </si>
  <si>
    <t>KP-180х40</t>
  </si>
  <si>
    <t>KP-180х65</t>
  </si>
  <si>
    <t>KP-210</t>
  </si>
  <si>
    <t>KP-260</t>
  </si>
  <si>
    <t>Пластина соединительная  (PS)</t>
  </si>
  <si>
    <t>PS-40х80</t>
  </si>
  <si>
    <t>PS-40х100</t>
  </si>
  <si>
    <t>PS-40х120</t>
  </si>
  <si>
    <t>PS-40х160</t>
  </si>
  <si>
    <t>PS-40х200</t>
  </si>
  <si>
    <t>PS-40х240</t>
  </si>
  <si>
    <t>PS-40x260</t>
  </si>
  <si>
    <t>PS-40x280</t>
  </si>
  <si>
    <t>PS-40х300</t>
  </si>
  <si>
    <t>PS-40x400</t>
  </si>
  <si>
    <t>PS-40x500</t>
  </si>
  <si>
    <t>PS-40х600</t>
  </si>
  <si>
    <t>PS-40x800</t>
  </si>
  <si>
    <t>PS-40x1000</t>
  </si>
  <si>
    <t>PS-40x1200</t>
  </si>
  <si>
    <t>PS-50х200</t>
  </si>
  <si>
    <t>PS-50х240</t>
  </si>
  <si>
    <t>PS-50х300</t>
  </si>
  <si>
    <t>PS-50х400</t>
  </si>
  <si>
    <t>PS-50х500</t>
  </si>
  <si>
    <t>PS-50х600</t>
  </si>
  <si>
    <t>PS-50х800</t>
  </si>
  <si>
    <t>PS-50х1000</t>
  </si>
  <si>
    <t>PS-50х1200</t>
  </si>
  <si>
    <t>PS-60х140</t>
  </si>
  <si>
    <t>PS-60x160</t>
  </si>
  <si>
    <t>PS-60х200</t>
  </si>
  <si>
    <t>PS-60х240</t>
  </si>
  <si>
    <t>PS-60x300</t>
  </si>
  <si>
    <t>PS-60x400</t>
  </si>
  <si>
    <t>PS-60x500</t>
  </si>
  <si>
    <t>PS-60x600</t>
  </si>
  <si>
    <t>PS-60x800</t>
  </si>
  <si>
    <t>PS-60x1000</t>
  </si>
  <si>
    <t>PS-60x1200</t>
  </si>
  <si>
    <t>PS-80х200</t>
  </si>
  <si>
    <t>PS-80х240</t>
  </si>
  <si>
    <t>PS-80х280</t>
  </si>
  <si>
    <t>PS-80х300</t>
  </si>
  <si>
    <t>PS-80x400</t>
  </si>
  <si>
    <t>PS-80x500</t>
  </si>
  <si>
    <t>PS-80x600</t>
  </si>
  <si>
    <t>PS-80x800</t>
  </si>
  <si>
    <t>PS-80x1000</t>
  </si>
  <si>
    <t>PS-80x1200</t>
  </si>
  <si>
    <t>PS-100х200</t>
  </si>
  <si>
    <t>PS-100х240</t>
  </si>
  <si>
    <t>PS-100х300</t>
  </si>
  <si>
    <t>PS-100x400</t>
  </si>
  <si>
    <t>PS-100x500</t>
  </si>
  <si>
    <t>PS-100x600</t>
  </si>
  <si>
    <t>PS-100x800</t>
  </si>
  <si>
    <t>PS-100x1000</t>
  </si>
  <si>
    <t>PS-100x1200</t>
  </si>
  <si>
    <t>PS-120-300</t>
  </si>
  <si>
    <t>PS-200x300</t>
  </si>
  <si>
    <t>PS-200x1250</t>
  </si>
  <si>
    <t>Опора бруса раскрытая  (OBR R)</t>
  </si>
  <si>
    <t>OBR R 25х120</t>
  </si>
  <si>
    <t>OBR R 25х155</t>
  </si>
  <si>
    <t>OBR R 25х175</t>
  </si>
  <si>
    <t>OBR R 40x105</t>
  </si>
  <si>
    <t>OBR R 40x145</t>
  </si>
  <si>
    <t>OBR R 40x170</t>
  </si>
  <si>
    <t>OBR R 50х105</t>
  </si>
  <si>
    <t>OBR R 50x140</t>
  </si>
  <si>
    <t>OBR R 50х160</t>
  </si>
  <si>
    <t>OBR R 50х180</t>
  </si>
  <si>
    <t>OBR R 75x150</t>
  </si>
  <si>
    <t>OBR R 100х100</t>
  </si>
  <si>
    <t>OBR R 100х140</t>
  </si>
  <si>
    <t>OBR R 100x175</t>
  </si>
  <si>
    <t>OBR R 100x200</t>
  </si>
  <si>
    <t>OBR R 120х150</t>
  </si>
  <si>
    <t>OBR R 120х165</t>
  </si>
  <si>
    <t>OBR R 150х150</t>
  </si>
  <si>
    <t>Опора бруса закрытая (OBR Z)</t>
  </si>
  <si>
    <t>OBR Z 50х140</t>
  </si>
  <si>
    <t>OBR Z 50х165</t>
  </si>
  <si>
    <t>OBR Z 75X150</t>
  </si>
  <si>
    <t>OBR Z 75х170</t>
  </si>
  <si>
    <t>OBR Z 100х140</t>
  </si>
  <si>
    <t>OBR Z 100х160</t>
  </si>
  <si>
    <t>OBR Z 120х150</t>
  </si>
  <si>
    <t>OBR Z 150х150</t>
  </si>
  <si>
    <t>Опора балки (OB)</t>
  </si>
  <si>
    <t>OB Л-140</t>
  </si>
  <si>
    <t>OB П-140</t>
  </si>
  <si>
    <t>Скользящая опора для стропил  (KUCIS)</t>
  </si>
  <si>
    <t>KUCIS-90</t>
  </si>
  <si>
    <t>KUCIS-120</t>
  </si>
  <si>
    <t>KUCIS-160</t>
  </si>
  <si>
    <t>Держатель балки  (DB)</t>
  </si>
  <si>
    <t>DB Л-170</t>
  </si>
  <si>
    <t>DB П-170</t>
  </si>
  <si>
    <t>DB Л-190</t>
  </si>
  <si>
    <t>DB П-190</t>
  </si>
  <si>
    <t>DB Л-210</t>
  </si>
  <si>
    <t>DB П-210</t>
  </si>
  <si>
    <t>Перфорированная монтажная лента  (LM)</t>
  </si>
  <si>
    <t>LM-30x0,9</t>
  </si>
  <si>
    <t>25 м</t>
  </si>
  <si>
    <t>LM-30x1,5</t>
  </si>
  <si>
    <t>10 м</t>
  </si>
  <si>
    <t xml:space="preserve">LM-30x2.00 </t>
  </si>
  <si>
    <t>LM-40х1,50</t>
  </si>
  <si>
    <t>LM-40х2,00</t>
  </si>
  <si>
    <t>LM-50x1,50</t>
  </si>
  <si>
    <t xml:space="preserve">LM-50x2.00 </t>
  </si>
  <si>
    <t>LM-60х1,50</t>
  </si>
  <si>
    <t>LM-60х2,00</t>
  </si>
  <si>
    <t>LM-80х1,50</t>
  </si>
  <si>
    <t>LM-80х2,00</t>
  </si>
  <si>
    <t>LM-100х2,00</t>
  </si>
  <si>
    <t>Перфорированная лента для вентиляции (ПРЯМАЯ)  (LP_V)</t>
  </si>
  <si>
    <t>LP_V-12х0,55</t>
  </si>
  <si>
    <t>LP_V-12x0.75</t>
  </si>
  <si>
    <t>LP_V-20х0,55</t>
  </si>
  <si>
    <t>LP_V-20х0,70</t>
  </si>
  <si>
    <t>LP_V-20х1,00</t>
  </si>
  <si>
    <t>LP_V-25x0,55</t>
  </si>
  <si>
    <t>LP_V-25x0,70</t>
  </si>
  <si>
    <t>Перфорированная лента для вентиляции (ВОЛНА)  (LP_VLN)</t>
  </si>
  <si>
    <t>LP_VLN-12х0,55</t>
  </si>
  <si>
    <t>LP_VLN-12x0.75</t>
  </si>
  <si>
    <t>LP_VLN-17х0,55</t>
  </si>
  <si>
    <t>LP_VLN-17x0.75</t>
  </si>
  <si>
    <t>LP_VLN-25x0.75</t>
  </si>
  <si>
    <t>Перфорированная лента для теплого пола  (LP_TP)</t>
  </si>
  <si>
    <t>LP_TP-20х0,55</t>
  </si>
  <si>
    <t>Перфорированная тарная лента  (LP_TAR)</t>
  </si>
  <si>
    <t>LP_TAR-20х0,55</t>
  </si>
  <si>
    <t>Анкер регулировочный по высоте  (ARH)</t>
  </si>
  <si>
    <t>ARH(100)-20х4,0</t>
  </si>
  <si>
    <t>ARH(125)-20х4,0</t>
  </si>
  <si>
    <t>ARH(125)-24х4,0</t>
  </si>
  <si>
    <t>ARH(150)-20х4,0</t>
  </si>
  <si>
    <t>ARH(150)-24х4,0</t>
  </si>
  <si>
    <t>ARH(150)-30х5,0</t>
  </si>
  <si>
    <t>Оконные пластины  (REHAU, KBE)</t>
  </si>
  <si>
    <t>150х25х1,2</t>
  </si>
  <si>
    <t>Гвоздевая пластина (толщина 1мм, шип h=8мм)</t>
  </si>
  <si>
    <t>25 х 102</t>
  </si>
  <si>
    <t>51 х 102</t>
  </si>
  <si>
    <t>76 х 76</t>
  </si>
  <si>
    <t>76 х 102</t>
  </si>
  <si>
    <t>76 x 127</t>
  </si>
  <si>
    <t>76 x 152</t>
  </si>
  <si>
    <t>76 x 178</t>
  </si>
  <si>
    <t>76 x 203</t>
  </si>
  <si>
    <t>89 х 102</t>
  </si>
  <si>
    <t>89 х 127</t>
  </si>
  <si>
    <t>89 х 152</t>
  </si>
  <si>
    <t>89 х 178</t>
  </si>
  <si>
    <t>89 х 203</t>
  </si>
  <si>
    <t>89 х 254</t>
  </si>
  <si>
    <t>104 x 102</t>
  </si>
  <si>
    <t>104 x 152</t>
  </si>
  <si>
    <t>104 x 178</t>
  </si>
  <si>
    <t>104 x 203</t>
  </si>
  <si>
    <t>104 x 254</t>
  </si>
  <si>
    <t>104 x 305</t>
  </si>
  <si>
    <t>129 х 102</t>
  </si>
  <si>
    <t>129 x 127</t>
  </si>
  <si>
    <t>129 x 152</t>
  </si>
  <si>
    <t>129 x 203</t>
  </si>
  <si>
    <t>129 x 254</t>
  </si>
  <si>
    <t>129 x 305</t>
  </si>
  <si>
    <t>129 x 356</t>
  </si>
  <si>
    <t>129 х 406</t>
  </si>
  <si>
    <t>154 x 152</t>
  </si>
  <si>
    <t>154 x 203</t>
  </si>
  <si>
    <t>154 x 254</t>
  </si>
  <si>
    <t>154 x 305</t>
  </si>
  <si>
    <t>178 х 152</t>
  </si>
  <si>
    <t>178 х 203</t>
  </si>
  <si>
    <t>178 х 254</t>
  </si>
  <si>
    <t>178 х 305</t>
  </si>
  <si>
    <t>76 х 1143</t>
  </si>
  <si>
    <t>76 x 1219</t>
  </si>
  <si>
    <t>89 х 1143</t>
  </si>
  <si>
    <t>89 х 1219</t>
  </si>
  <si>
    <t>104 x 1143</t>
  </si>
  <si>
    <t>104 x 1219</t>
  </si>
  <si>
    <t>129 х 1143</t>
  </si>
  <si>
    <t>129 x 1219</t>
  </si>
  <si>
    <t>154 х 1143</t>
  </si>
  <si>
    <t>154 x 1219</t>
  </si>
  <si>
    <t>178 х 1143</t>
  </si>
  <si>
    <t>178 х 1219</t>
  </si>
  <si>
    <t>Забиваемый анкер стальной</t>
  </si>
  <si>
    <t>1000/100</t>
  </si>
  <si>
    <t> 12,15</t>
  </si>
  <si>
    <t>M10</t>
  </si>
  <si>
    <t>500/50</t>
  </si>
  <si>
    <t> 21,40</t>
  </si>
  <si>
    <t> 54,66</t>
  </si>
  <si>
    <t>M16</t>
  </si>
  <si>
    <t>250/25</t>
  </si>
  <si>
    <t> 108,05</t>
  </si>
  <si>
    <t>M20</t>
  </si>
  <si>
    <t> 209,00</t>
  </si>
  <si>
    <t>Латунный распорный дюбель (цанга)</t>
  </si>
  <si>
    <t>2000/200</t>
  </si>
  <si>
    <t>200/20</t>
  </si>
  <si>
    <t>Разжимной 4-х сегментный анкер</t>
  </si>
  <si>
    <t>м6 10х45</t>
  </si>
  <si>
    <t>м8 14х55</t>
  </si>
  <si>
    <t>м10 16х60</t>
  </si>
  <si>
    <t>м12 20х75</t>
  </si>
  <si>
    <t>16х100</t>
  </si>
  <si>
    <t>100/10</t>
  </si>
  <si>
    <t>Разжимной 4-х сегментный анкер, крюк</t>
  </si>
  <si>
    <t>Разжимной 4-х сегментный анкер, кольцо</t>
  </si>
  <si>
    <t xml:space="preserve">Анкерный болт, кольцо </t>
  </si>
  <si>
    <t>8х45</t>
  </si>
  <si>
    <t>8х60</t>
  </si>
  <si>
    <t>8х80</t>
  </si>
  <si>
    <t>8х100</t>
  </si>
  <si>
    <t>10х60</t>
  </si>
  <si>
    <t>10х80</t>
  </si>
  <si>
    <t>10х100</t>
  </si>
  <si>
    <t>400/50</t>
  </si>
  <si>
    <t>10х115</t>
  </si>
  <si>
    <t>400/40</t>
  </si>
  <si>
    <t>12х70</t>
  </si>
  <si>
    <t>12х100</t>
  </si>
  <si>
    <t>12х130</t>
  </si>
  <si>
    <t>14х70</t>
  </si>
  <si>
    <t>14х100</t>
  </si>
  <si>
    <t>16х80</t>
  </si>
  <si>
    <t>16х110</t>
  </si>
  <si>
    <t>16х130</t>
  </si>
  <si>
    <t>150/15</t>
  </si>
  <si>
    <t xml:space="preserve">Анкерный болт, крюк </t>
  </si>
  <si>
    <t>Забиваемый металлический дюбель-гвоздь</t>
  </si>
  <si>
    <t>6х30</t>
  </si>
  <si>
    <t>6х40</t>
  </si>
  <si>
    <t>6х50</t>
  </si>
  <si>
    <t>6х60 (65)</t>
  </si>
  <si>
    <t>Анкер - клин</t>
  </si>
  <si>
    <t>6х60</t>
  </si>
  <si>
    <t>Потолочный анкер с ушком</t>
  </si>
  <si>
    <t>Металлический рамный дюбель</t>
  </si>
  <si>
    <t>10х52</t>
  </si>
  <si>
    <t>10х72</t>
  </si>
  <si>
    <t>10х92</t>
  </si>
  <si>
    <t> 40,68</t>
  </si>
  <si>
    <t>10х112</t>
  </si>
  <si>
    <t> 46,59</t>
  </si>
  <si>
    <t>10х132</t>
  </si>
  <si>
    <t>10х152</t>
  </si>
  <si>
    <t> 62,72</t>
  </si>
  <si>
    <t>10х182</t>
  </si>
  <si>
    <t> 71,16</t>
  </si>
  <si>
    <t>10х202</t>
  </si>
  <si>
    <t> 80,36 </t>
  </si>
  <si>
    <t>8х72</t>
  </si>
  <si>
    <t>8х92</t>
  </si>
  <si>
    <t> 25,00</t>
  </si>
  <si>
    <t>8х112</t>
  </si>
  <si>
    <t> 29,17</t>
  </si>
  <si>
    <t>8х132</t>
  </si>
  <si>
    <t> 34,17</t>
  </si>
  <si>
    <t>8х152</t>
  </si>
  <si>
    <t> 40,30</t>
  </si>
  <si>
    <t>8х172</t>
  </si>
  <si>
    <t> 45,17</t>
  </si>
  <si>
    <t>Шуруп по бетону для оконных рам (нагель)</t>
  </si>
  <si>
    <t>7,5х52</t>
  </si>
  <si>
    <t>7,5х72</t>
  </si>
  <si>
    <t>7,5х92</t>
  </si>
  <si>
    <t>7,5х112</t>
  </si>
  <si>
    <t>7,5х132</t>
  </si>
  <si>
    <t>7,5х152</t>
  </si>
  <si>
    <t>7,5х182</t>
  </si>
  <si>
    <t>7,5х202</t>
  </si>
  <si>
    <t>7,5х212</t>
  </si>
  <si>
    <t>Клиновой анкер</t>
  </si>
  <si>
    <t>6х55</t>
  </si>
  <si>
    <t>2000/100</t>
  </si>
  <si>
    <t>6х70</t>
  </si>
  <si>
    <t>6х95</t>
  </si>
  <si>
    <t>6х115</t>
  </si>
  <si>
    <t>8х50</t>
  </si>
  <si>
    <t>8х95</t>
  </si>
  <si>
    <t>8х105</t>
  </si>
  <si>
    <t>8х120</t>
  </si>
  <si>
    <t>10х65</t>
  </si>
  <si>
    <t>10х95</t>
  </si>
  <si>
    <t>10х120</t>
  </si>
  <si>
    <t>10х130</t>
  </si>
  <si>
    <t>10х150</t>
  </si>
  <si>
    <t>300/30</t>
  </si>
  <si>
    <t>12х110</t>
  </si>
  <si>
    <t>12х120</t>
  </si>
  <si>
    <t>12х135</t>
  </si>
  <si>
    <t>12х140</t>
  </si>
  <si>
    <t>12х150</t>
  </si>
  <si>
    <t>16х105</t>
  </si>
  <si>
    <t>16х120</t>
  </si>
  <si>
    <t>150/25</t>
  </si>
  <si>
    <t>16х125</t>
  </si>
  <si>
    <t>16х140</t>
  </si>
  <si>
    <t>16х160</t>
  </si>
  <si>
    <t>16х180</t>
  </si>
  <si>
    <t>16х200</t>
  </si>
  <si>
    <t>16х220</t>
  </si>
  <si>
    <t>20х120</t>
  </si>
  <si>
    <t>20х125</t>
  </si>
  <si>
    <t>20х160</t>
  </si>
  <si>
    <t>20х200</t>
  </si>
  <si>
    <t>20х300</t>
  </si>
  <si>
    <t>24х360</t>
  </si>
  <si>
    <t>Анкерный болт c гайкой</t>
  </si>
  <si>
    <t>6,5х18</t>
  </si>
  <si>
    <t>6,5х25</t>
  </si>
  <si>
    <t>6,5х36</t>
  </si>
  <si>
    <t>6,5х56</t>
  </si>
  <si>
    <t>6,5х75</t>
  </si>
  <si>
    <t>8х25</t>
  </si>
  <si>
    <t>8х40</t>
  </si>
  <si>
    <t>8х65</t>
  </si>
  <si>
    <t>8х85</t>
  </si>
  <si>
    <t>600/60</t>
  </si>
  <si>
    <t>10х40</t>
  </si>
  <si>
    <t>10х50</t>
  </si>
  <si>
    <t>10х77</t>
  </si>
  <si>
    <t>10х97</t>
  </si>
  <si>
    <t>10х125</t>
  </si>
  <si>
    <t>10х180</t>
  </si>
  <si>
    <t>12х60</t>
  </si>
  <si>
    <t>12х75</t>
  </si>
  <si>
    <t>12х99</t>
  </si>
  <si>
    <t>12х129</t>
  </si>
  <si>
    <t>12х180</t>
  </si>
  <si>
    <t>12х200</t>
  </si>
  <si>
    <t>12х220</t>
  </si>
  <si>
    <t>12х250</t>
  </si>
  <si>
    <t>200/40</t>
  </si>
  <si>
    <t>12х280</t>
  </si>
  <si>
    <t>12х300</t>
  </si>
  <si>
    <t>14х200</t>
  </si>
  <si>
    <t>14х250</t>
  </si>
  <si>
    <t>16х65</t>
  </si>
  <si>
    <t>16х111</t>
  </si>
  <si>
    <t>16х147</t>
  </si>
  <si>
    <t>50/5</t>
  </si>
  <si>
    <t>16х250</t>
  </si>
  <si>
    <t>16х300</t>
  </si>
  <si>
    <t>40/10</t>
  </si>
  <si>
    <t>16х360</t>
  </si>
  <si>
    <t>20х75</t>
  </si>
  <si>
    <t>20х107</t>
  </si>
  <si>
    <t>20х110</t>
  </si>
  <si>
    <t>20х151</t>
  </si>
  <si>
    <t>20х250</t>
  </si>
  <si>
    <t>20х360</t>
  </si>
  <si>
    <t>Анкерный болт c гайкой, двухраспорный</t>
  </si>
  <si>
    <t>10х160</t>
  </si>
  <si>
    <t>240/80</t>
  </si>
  <si>
    <t>200/50</t>
  </si>
  <si>
    <t>10х200</t>
  </si>
  <si>
    <t>180 / 30</t>
  </si>
  <si>
    <t>120 / 40</t>
  </si>
  <si>
    <t>12х330</t>
  </si>
  <si>
    <t>12х350</t>
  </si>
  <si>
    <t>90 / 30</t>
  </si>
  <si>
    <t>12х400</t>
  </si>
  <si>
    <t>12х450</t>
  </si>
  <si>
    <t>12х500</t>
  </si>
  <si>
    <t>14х120</t>
  </si>
  <si>
    <t>14х140</t>
  </si>
  <si>
    <t>14х150</t>
  </si>
  <si>
    <t>160 / 20</t>
  </si>
  <si>
    <t>14х180</t>
  </si>
  <si>
    <t>120 / 20</t>
  </si>
  <si>
    <t>75 / 25</t>
  </si>
  <si>
    <t>14х300</t>
  </si>
  <si>
    <t>14х330</t>
  </si>
  <si>
    <t>14х400</t>
  </si>
  <si>
    <t>60 / 20</t>
  </si>
  <si>
    <t>14х450</t>
  </si>
  <si>
    <t>14х500</t>
  </si>
  <si>
    <t>90 / 15</t>
  </si>
  <si>
    <t>16х330</t>
  </si>
  <si>
    <t>16х350</t>
  </si>
  <si>
    <t>45 / 15</t>
  </si>
  <si>
    <t>16х400</t>
  </si>
  <si>
    <t>36 / 12</t>
  </si>
  <si>
    <t>18х400</t>
  </si>
  <si>
    <t>18х450</t>
  </si>
  <si>
    <t>18х500</t>
  </si>
  <si>
    <t>20х180</t>
  </si>
  <si>
    <t>60 / 10</t>
  </si>
  <si>
    <t>20х330</t>
  </si>
  <si>
    <t>20х350</t>
  </si>
  <si>
    <t>30 / 10</t>
  </si>
  <si>
    <t>20х400</t>
  </si>
  <si>
    <t>20х450</t>
  </si>
  <si>
    <t>20х500</t>
  </si>
  <si>
    <t>25х210</t>
  </si>
  <si>
    <t>25х250</t>
  </si>
  <si>
    <t>25х300</t>
  </si>
  <si>
    <t>24 / 8</t>
  </si>
  <si>
    <t>25х330</t>
  </si>
  <si>
    <t>25х350</t>
  </si>
  <si>
    <t>15 / 5</t>
  </si>
  <si>
    <t>25х400</t>
  </si>
  <si>
    <t>25х450</t>
  </si>
  <si>
    <t>25х500</t>
  </si>
  <si>
    <t>30х200</t>
  </si>
  <si>
    <t>30х250</t>
  </si>
  <si>
    <t>30х330</t>
  </si>
  <si>
    <t>30х400</t>
  </si>
  <si>
    <t>30х450</t>
  </si>
  <si>
    <t>30х500</t>
  </si>
  <si>
    <t>Анкер двухраспорный с кольцом</t>
  </si>
  <si>
    <t>300/50</t>
  </si>
  <si>
    <t>12х80</t>
  </si>
  <si>
    <t>250/50</t>
  </si>
  <si>
    <t>12х210</t>
  </si>
  <si>
    <t>12х230</t>
  </si>
  <si>
    <t>200/25</t>
  </si>
  <si>
    <t>14х210</t>
  </si>
  <si>
    <t>18х100</t>
  </si>
  <si>
    <t>160/20</t>
  </si>
  <si>
    <t>18х120</t>
  </si>
  <si>
    <t>18х140</t>
  </si>
  <si>
    <t>18х160</t>
  </si>
  <si>
    <t>18х180</t>
  </si>
  <si>
    <t>18х210</t>
  </si>
  <si>
    <t>18х260</t>
  </si>
  <si>
    <t>18х280</t>
  </si>
  <si>
    <t>18х300</t>
  </si>
  <si>
    <t>100/20</t>
  </si>
  <si>
    <t>20х140</t>
  </si>
  <si>
    <t>25х160</t>
  </si>
  <si>
    <t>60/10</t>
  </si>
  <si>
    <t>25х180</t>
  </si>
  <si>
    <t>Анкер двухраспорный с крюком</t>
  </si>
  <si>
    <t xml:space="preserve">Анкерный болт </t>
  </si>
  <si>
    <t>8х90</t>
  </si>
  <si>
    <t>10х55</t>
  </si>
  <si>
    <t>10х75</t>
  </si>
  <si>
    <t>10х85</t>
  </si>
  <si>
    <t>10х110</t>
  </si>
  <si>
    <t>10х140</t>
  </si>
  <si>
    <t>12х65</t>
  </si>
  <si>
    <t>12х160</t>
  </si>
  <si>
    <t>16х75</t>
  </si>
  <si>
    <t>16х150</t>
  </si>
  <si>
    <t>20х100</t>
  </si>
  <si>
    <t>20х150</t>
  </si>
  <si>
    <t>Анкерный болт с ударным распором</t>
  </si>
  <si>
    <t>6х45</t>
  </si>
  <si>
    <t>8х70</t>
  </si>
  <si>
    <t>10х90</t>
  </si>
  <si>
    <t>12х90</t>
  </si>
  <si>
    <t>Металлический дюбель для пустотелых конструкций</t>
  </si>
  <si>
    <t>4х21</t>
  </si>
  <si>
    <t>4х32</t>
  </si>
  <si>
    <t>4х38</t>
  </si>
  <si>
    <t>4х46</t>
  </si>
  <si>
    <t>4х54</t>
  </si>
  <si>
    <t>4х59</t>
  </si>
  <si>
    <t>5х37</t>
  </si>
  <si>
    <t>5х52</t>
  </si>
  <si>
    <t>5х65</t>
  </si>
  <si>
    <t>5х80</t>
  </si>
  <si>
    <t>6х37</t>
  </si>
  <si>
    <t>6х52</t>
  </si>
  <si>
    <t>6х65</t>
  </si>
  <si>
    <t>6х80</t>
  </si>
  <si>
    <t>8х37</t>
  </si>
  <si>
    <t>8х52</t>
  </si>
  <si>
    <t>Складной дюбель</t>
  </si>
  <si>
    <t xml:space="preserve">М6х100 ШТ </t>
  </si>
  <si>
    <t>М6х80 БОЛТ</t>
  </si>
  <si>
    <t>М6х102 КРЮК</t>
  </si>
  <si>
    <t>М6х102 КОЛ.</t>
  </si>
  <si>
    <t>М8х102 КРЮК</t>
  </si>
  <si>
    <t>М8х102 КОЛ.</t>
  </si>
  <si>
    <t>Складной пружинный дюбель</t>
  </si>
  <si>
    <t>М5х81 ШТ</t>
  </si>
  <si>
    <t>М5х90 КОЛ.</t>
  </si>
  <si>
    <t>М4х100 КРЮК</t>
  </si>
  <si>
    <t>Универсальный металлический дюбель</t>
  </si>
  <si>
    <t>5х30</t>
  </si>
  <si>
    <t>6х32</t>
  </si>
  <si>
    <t>8х38</t>
  </si>
  <si>
    <t>Шуруп - шпилька</t>
  </si>
  <si>
    <t>1000/200</t>
  </si>
  <si>
    <t>6х100</t>
  </si>
  <si>
    <t>1500/150</t>
  </si>
  <si>
    <t>8х140</t>
  </si>
  <si>
    <t>8х160</t>
  </si>
  <si>
    <t>8х180</t>
  </si>
  <si>
    <t>8х200</t>
  </si>
  <si>
    <t>1/4" (11-15)</t>
  </si>
  <si>
    <t>3/8" (16-20)</t>
  </si>
  <si>
    <t>1/2" (20-24)</t>
  </si>
  <si>
    <t>3/4" (25-30)</t>
  </si>
  <si>
    <t>1" (32-38)</t>
  </si>
  <si>
    <t>1 1/4" (39-46)</t>
  </si>
  <si>
    <t>1 1/2" (48-53)</t>
  </si>
  <si>
    <t>1 3/4" (54-58)</t>
  </si>
  <si>
    <t>2" (59-66)</t>
  </si>
  <si>
    <t>2 1/4"</t>
  </si>
  <si>
    <t>2 1/2" (74-80)</t>
  </si>
  <si>
    <t>2 3/4"</t>
  </si>
  <si>
    <t>3"(87-94)</t>
  </si>
  <si>
    <t>3 1/2" (99-108)</t>
  </si>
  <si>
    <t>4" (110-116)</t>
  </si>
  <si>
    <t>4 1/2"</t>
  </si>
  <si>
    <t>5" (135-143)</t>
  </si>
  <si>
    <t>6" (162-170)</t>
  </si>
  <si>
    <t>8" (207-219)</t>
  </si>
  <si>
    <t>3,5 х 16</t>
  </si>
  <si>
    <t>3,5 х 19</t>
  </si>
  <si>
    <t>3,5 х 25</t>
  </si>
  <si>
    <t>3,5 х 32</t>
  </si>
  <si>
    <t>3,5 х 35</t>
  </si>
  <si>
    <t>3,5 х 38</t>
  </si>
  <si>
    <t>3,5 х 41</t>
  </si>
  <si>
    <t>3,5 х 45</t>
  </si>
  <si>
    <t>3,5 х 51</t>
  </si>
  <si>
    <t>3,5 х 55</t>
  </si>
  <si>
    <t>3,9 х 65</t>
  </si>
  <si>
    <t>4,2 х 70</t>
  </si>
  <si>
    <t>4,2 х 75</t>
  </si>
  <si>
    <t>4,2 х 89</t>
  </si>
  <si>
    <t>4,8 х 95</t>
  </si>
  <si>
    <t>4,8 х 102</t>
  </si>
  <si>
    <t>4,8 х 110</t>
  </si>
  <si>
    <t>4,8 х 127</t>
  </si>
  <si>
    <t>4,8 х 152</t>
  </si>
  <si>
    <t>4,2 х 90</t>
  </si>
  <si>
    <t>3,9 х 75</t>
  </si>
  <si>
    <t>4,2 х 60</t>
  </si>
  <si>
    <t>4,2 х 65</t>
  </si>
  <si>
    <t>4,2 х 76</t>
  </si>
  <si>
    <t>3,9 х 19</t>
  </si>
  <si>
    <t>3,9 х 25</t>
  </si>
  <si>
    <t>3,9 х 30</t>
  </si>
  <si>
    <t>3,9 х 35</t>
  </si>
  <si>
    <t>3,9 х 45</t>
  </si>
  <si>
    <t>4,2 х 13</t>
  </si>
  <si>
    <t>4,2 х 14</t>
  </si>
  <si>
    <t>4,2 х 16</t>
  </si>
  <si>
    <t>4,2 х 19</t>
  </si>
  <si>
    <t>4,2 х 25</t>
  </si>
  <si>
    <t>4,2 х 32</t>
  </si>
  <si>
    <t>4,2 х 41</t>
  </si>
  <si>
    <t>4,2 х 51</t>
  </si>
  <si>
    <t>4,2 х 57</t>
  </si>
  <si>
    <t>3,8 х 11</t>
  </si>
  <si>
    <t>3,5 х 9,5</t>
  </si>
  <si>
    <t>Саморез для крепления листового металла,                                                      наконечник - сверло, покрытие - фосфат, цинк</t>
  </si>
  <si>
    <t>4,8 х 29</t>
  </si>
  <si>
    <t>4,8 х 38</t>
  </si>
  <si>
    <t>4,8 х 51</t>
  </si>
  <si>
    <t>4,8 х 60</t>
  </si>
  <si>
    <t>4,8 х 64</t>
  </si>
  <si>
    <t>4,8 х 70</t>
  </si>
  <si>
    <t>4,8 х 76</t>
  </si>
  <si>
    <t>4,8 х 80</t>
  </si>
  <si>
    <t>4,8 х 19</t>
  </si>
  <si>
    <t>5,5 х 19</t>
  </si>
  <si>
    <t>5,5 х 25</t>
  </si>
  <si>
    <t>5,5 х 32</t>
  </si>
  <si>
    <t>5,5 х 38</t>
  </si>
  <si>
    <t>5,5 х 51</t>
  </si>
  <si>
    <t>5,5 х 64</t>
  </si>
  <si>
    <t>5,5 х 76</t>
  </si>
  <si>
    <t>5,5 х 102</t>
  </si>
  <si>
    <t>6,3 х 19</t>
  </si>
  <si>
    <t>6,3 х 25</t>
  </si>
  <si>
    <t>6,3 х 32</t>
  </si>
  <si>
    <t>6,3 х 38</t>
  </si>
  <si>
    <t>6,3 х 45</t>
  </si>
  <si>
    <t>6,3 х 51</t>
  </si>
  <si>
    <t>6,3 х 64</t>
  </si>
  <si>
    <t>6,3 х 76</t>
  </si>
  <si>
    <t>6,3 х 102</t>
  </si>
  <si>
    <t>6,3 х 127</t>
  </si>
  <si>
    <t>6,3 х 152</t>
  </si>
  <si>
    <t xml:space="preserve">4,8 х 76 </t>
  </si>
  <si>
    <t>Саморез для крепления кровельных материалов к металлическим                     несущим конструкциям, увеличенное сверло PT №5, цинк</t>
  </si>
  <si>
    <t>6,3 х 50</t>
  </si>
  <si>
    <t>6,3/5,5 х 75</t>
  </si>
  <si>
    <t>6,3/5,5 х 105</t>
  </si>
  <si>
    <t>6,3/5,5 х 135</t>
  </si>
  <si>
    <t>6,3/5,5 х 160</t>
  </si>
  <si>
    <t>6,3/5,5 х 185</t>
  </si>
  <si>
    <t>6,3/5,5 х 205</t>
  </si>
  <si>
    <t>6,3/5,5 х 240</t>
  </si>
  <si>
    <t>6,3/5,5 х 280</t>
  </si>
  <si>
    <t>Саморез для фасадных систем</t>
  </si>
  <si>
    <t>4,8х16</t>
  </si>
  <si>
    <t>4,8х19</t>
  </si>
  <si>
    <t>4,8х25</t>
  </si>
  <si>
    <t>4,8х32</t>
  </si>
  <si>
    <t>4,8х35</t>
  </si>
  <si>
    <t>4,8х38</t>
  </si>
  <si>
    <t>4,8х50</t>
  </si>
  <si>
    <t>4,8х60</t>
  </si>
  <si>
    <t>4,8х70</t>
  </si>
  <si>
    <t>5,5 х 45</t>
  </si>
  <si>
    <t xml:space="preserve">Шайба с резиновой прокладкой для кровельных саморезов </t>
  </si>
  <si>
    <t>10 х 14</t>
  </si>
  <si>
    <t>12 х 16</t>
  </si>
  <si>
    <t>14 х 19</t>
  </si>
  <si>
    <t>Насадка магнитная под шестигранник</t>
  </si>
  <si>
    <t>M6 х 65</t>
  </si>
  <si>
    <t>M8 х 65</t>
  </si>
  <si>
    <t>M10 х 65</t>
  </si>
  <si>
    <t>M12 х 65</t>
  </si>
  <si>
    <t>Винт-конфирмат, внутр. шестигранник</t>
  </si>
  <si>
    <t>7х50</t>
  </si>
  <si>
    <t>7х70</t>
  </si>
  <si>
    <t>2,5 х 10</t>
  </si>
  <si>
    <t>2,5 х 13</t>
  </si>
  <si>
    <t>2,5 х 16</t>
  </si>
  <si>
    <t>2,5 х 20</t>
  </si>
  <si>
    <t>2,5 х 25</t>
  </si>
  <si>
    <t>3 х 10</t>
  </si>
  <si>
    <t>3 х 12</t>
  </si>
  <si>
    <t>3 х 16</t>
  </si>
  <si>
    <t>3 х 20</t>
  </si>
  <si>
    <t>3 х 25</t>
  </si>
  <si>
    <t>3 х 30</t>
  </si>
  <si>
    <t>3 х 35</t>
  </si>
  <si>
    <t>3 х 40</t>
  </si>
  <si>
    <t>3 х 45</t>
  </si>
  <si>
    <t>3,5 х 12</t>
  </si>
  <si>
    <t>3,5 х 20</t>
  </si>
  <si>
    <t>3,5 х 30</t>
  </si>
  <si>
    <t>3,5 х 40</t>
  </si>
  <si>
    <t>3,5 х 50</t>
  </si>
  <si>
    <t>4 х 12</t>
  </si>
  <si>
    <t>4 х 16</t>
  </si>
  <si>
    <t>4 х 20</t>
  </si>
  <si>
    <t>4 х 25</t>
  </si>
  <si>
    <t>4 х 30</t>
  </si>
  <si>
    <t>4 х 35</t>
  </si>
  <si>
    <t>4 х 40</t>
  </si>
  <si>
    <t>4 х 45</t>
  </si>
  <si>
    <t>4 х 50</t>
  </si>
  <si>
    <t>4 х 60</t>
  </si>
  <si>
    <t>4 х 70</t>
  </si>
  <si>
    <t>4,5 х 16</t>
  </si>
  <si>
    <t>4,5 х 20</t>
  </si>
  <si>
    <t>4,5 х 25</t>
  </si>
  <si>
    <t>4,5 х 30</t>
  </si>
  <si>
    <t>4,5 х 35</t>
  </si>
  <si>
    <t>4,5 х 40</t>
  </si>
  <si>
    <t>4,5 х 45</t>
  </si>
  <si>
    <t>4,5 х 50</t>
  </si>
  <si>
    <t>4,5 х 60</t>
  </si>
  <si>
    <t>4,5 х 70</t>
  </si>
  <si>
    <t>4,5 х 80</t>
  </si>
  <si>
    <t>5 х 20</t>
  </si>
  <si>
    <t>5 х 25</t>
  </si>
  <si>
    <t>5 х 30</t>
  </si>
  <si>
    <t>5 х 35</t>
  </si>
  <si>
    <t>5 х 40</t>
  </si>
  <si>
    <t>5 х 45</t>
  </si>
  <si>
    <t>5 х 50</t>
  </si>
  <si>
    <t>5 х 60</t>
  </si>
  <si>
    <t>5 х 70</t>
  </si>
  <si>
    <t>5 х 80</t>
  </si>
  <si>
    <t>5 х 90</t>
  </si>
  <si>
    <t>5 х 100</t>
  </si>
  <si>
    <t>5 х 120</t>
  </si>
  <si>
    <t>6 х 40</t>
  </si>
  <si>
    <t>6 х 45</t>
  </si>
  <si>
    <t>6 х 50</t>
  </si>
  <si>
    <t>6 х 60</t>
  </si>
  <si>
    <t>6 х 70</t>
  </si>
  <si>
    <t>6 х 80</t>
  </si>
  <si>
    <t>6 х 90</t>
  </si>
  <si>
    <t>6 х 100</t>
  </si>
  <si>
    <t>6 х 120</t>
  </si>
  <si>
    <t>6 х 140</t>
  </si>
  <si>
    <t>6 х 160</t>
  </si>
  <si>
    <t>6 х 180</t>
  </si>
  <si>
    <t>6 х 200</t>
  </si>
  <si>
    <t>6 х 30</t>
  </si>
  <si>
    <t>8 х 40</t>
  </si>
  <si>
    <t>8 х 50</t>
  </si>
  <si>
    <t>8 х 60</t>
  </si>
  <si>
    <t>8 х 70</t>
  </si>
  <si>
    <t>8 х 80</t>
  </si>
  <si>
    <t>8 х 90</t>
  </si>
  <si>
    <t>8 х 100</t>
  </si>
  <si>
    <t>8 х 120</t>
  </si>
  <si>
    <t>8 х 140</t>
  </si>
  <si>
    <t>8 х 160</t>
  </si>
  <si>
    <t>8 х 180</t>
  </si>
  <si>
    <t>8 х 200</t>
  </si>
  <si>
    <t>10 х 30</t>
  </si>
  <si>
    <t>10 х 40</t>
  </si>
  <si>
    <t>10 х 50</t>
  </si>
  <si>
    <t>10 х 60</t>
  </si>
  <si>
    <t>10 х 70</t>
  </si>
  <si>
    <t>10 х 80</t>
  </si>
  <si>
    <t>10 х 90</t>
  </si>
  <si>
    <t>10 х 100</t>
  </si>
  <si>
    <t>10 х 120</t>
  </si>
  <si>
    <t>10 х 140</t>
  </si>
  <si>
    <t>10 х 150</t>
  </si>
  <si>
    <t>10 х 160</t>
  </si>
  <si>
    <t>10 х 180</t>
  </si>
  <si>
    <t>10 х 200</t>
  </si>
  <si>
    <t>10 х 220</t>
  </si>
  <si>
    <t>10 х 240</t>
  </si>
  <si>
    <t>10 х 260</t>
  </si>
  <si>
    <t>10 х 280</t>
  </si>
  <si>
    <t>10 х 300</t>
  </si>
  <si>
    <t>12 х 40</t>
  </si>
  <si>
    <t>12 х 50</t>
  </si>
  <si>
    <t>12 х 60</t>
  </si>
  <si>
    <t>12 х 70</t>
  </si>
  <si>
    <t>12 х 80</t>
  </si>
  <si>
    <t>12 х 90</t>
  </si>
  <si>
    <t>12 х 100</t>
  </si>
  <si>
    <t>12 х 120</t>
  </si>
  <si>
    <t>12 х 140</t>
  </si>
  <si>
    <t>12 х 150</t>
  </si>
  <si>
    <t>12 х 160</t>
  </si>
  <si>
    <t>12 х 180</t>
  </si>
  <si>
    <t>12 х 200</t>
  </si>
  <si>
    <t>12 х 220</t>
  </si>
  <si>
    <t>12 х 240</t>
  </si>
  <si>
    <t>12 х 260</t>
  </si>
  <si>
    <t>12 х 280</t>
  </si>
  <si>
    <t>12 х 300</t>
  </si>
  <si>
    <t>Шуруп-кольцо для крепления строительных лесов</t>
  </si>
  <si>
    <t xml:space="preserve"> 8х 80</t>
  </si>
  <si>
    <t xml:space="preserve"> 8х100</t>
  </si>
  <si>
    <t xml:space="preserve"> 8х120</t>
  </si>
  <si>
    <t xml:space="preserve"> 8х160</t>
  </si>
  <si>
    <t>10х220</t>
  </si>
  <si>
    <t>12х190</t>
  </si>
  <si>
    <t>3,9 х 13</t>
  </si>
  <si>
    <t>3,9 х 16</t>
  </si>
  <si>
    <t>3,9 х 22</t>
  </si>
  <si>
    <t>3,9 х 32</t>
  </si>
  <si>
    <t>Шуруп с шестигранной головкой DIN 7976</t>
  </si>
  <si>
    <t>4,8 х 13</t>
  </si>
  <si>
    <t>4,8 х 16</t>
  </si>
  <si>
    <t>4,8 х 25</t>
  </si>
  <si>
    <t>5,5 х 50</t>
  </si>
  <si>
    <t>6,3 х 16</t>
  </si>
  <si>
    <t>6,3 х 60</t>
  </si>
  <si>
    <t>6,3 х 70</t>
  </si>
  <si>
    <t>Шуруп с полукруглой головкой DIN 7981</t>
  </si>
  <si>
    <t>2,2 х 16</t>
  </si>
  <si>
    <t>2,9 х 6,5</t>
  </si>
  <si>
    <t>2,9 х 9,5</t>
  </si>
  <si>
    <t>2,9 х 13</t>
  </si>
  <si>
    <t>2,9 х 16</t>
  </si>
  <si>
    <t>2,9 х 19</t>
  </si>
  <si>
    <t>3,5 х 6,5</t>
  </si>
  <si>
    <t>3,5 х 13</t>
  </si>
  <si>
    <t>3,9 х 9,5</t>
  </si>
  <si>
    <t>4,8 х 22</t>
  </si>
  <si>
    <t>4,8 х 32</t>
  </si>
  <si>
    <t>4,8 х 45</t>
  </si>
  <si>
    <t>4,8 х 50</t>
  </si>
  <si>
    <t>5,5 х 16</t>
  </si>
  <si>
    <t>5,5 х 22</t>
  </si>
  <si>
    <t>5,5 х 60</t>
  </si>
  <si>
    <t>5,5 х 70</t>
  </si>
  <si>
    <t>6,3 х 80</t>
  </si>
  <si>
    <t>6,3 х 100</t>
  </si>
  <si>
    <t>Шуруп c потайной головкой DIN 7982</t>
  </si>
  <si>
    <t>4,2 х 38</t>
  </si>
  <si>
    <t>4,2 х 45</t>
  </si>
  <si>
    <t>Крюк стальной, оцинкованный шуруп - полукольцо</t>
  </si>
  <si>
    <t>2,5 х 10 х 15</t>
  </si>
  <si>
    <t>3 х 10 х 15</t>
  </si>
  <si>
    <t>3 х 15 х 20</t>
  </si>
  <si>
    <t>3 х 25 х 35</t>
  </si>
  <si>
    <t>3,5 х 35 х 45</t>
  </si>
  <si>
    <t>4 х 25 х 39</t>
  </si>
  <si>
    <t>4 х 35 х 49</t>
  </si>
  <si>
    <t>4 х 50 х 64</t>
  </si>
  <si>
    <t>4 х 60 х 74</t>
  </si>
  <si>
    <t>5 х 20 х 35</t>
  </si>
  <si>
    <t>5 х 40 х 55</t>
  </si>
  <si>
    <t>5 х 45 х 63</t>
  </si>
  <si>
    <t>5 х 65 х 83</t>
  </si>
  <si>
    <t>6 х 40 х 60</t>
  </si>
  <si>
    <t>6 х 60 х 80</t>
  </si>
  <si>
    <t>6 х 80 х 100</t>
  </si>
  <si>
    <t>Крюк стальной, оцинкованный шуруп - кольцо</t>
  </si>
  <si>
    <t>2,5 х 4 х 8</t>
  </si>
  <si>
    <t>3 х 5 х 10</t>
  </si>
  <si>
    <t>3,5 х 20 х 30</t>
  </si>
  <si>
    <t>4 х 20 х 30</t>
  </si>
  <si>
    <t>4 х 35 х 45</t>
  </si>
  <si>
    <t>4 х 40 х 50</t>
  </si>
  <si>
    <t>4 х 50 х 60</t>
  </si>
  <si>
    <t>4 х 60 х 70</t>
  </si>
  <si>
    <t>5 х 45 х 57</t>
  </si>
  <si>
    <t xml:space="preserve"> 5 х 65 х 77 </t>
  </si>
  <si>
    <t>6 х 35 х 51</t>
  </si>
  <si>
    <t>6 х 40 х 56</t>
  </si>
  <si>
    <t>6 х 45 х 61</t>
  </si>
  <si>
    <t>6 х 55 х 71</t>
  </si>
  <si>
    <t xml:space="preserve"> 6 х 60 х 76 </t>
  </si>
  <si>
    <t>6 х 65 х 81</t>
  </si>
  <si>
    <t>6 х 80 х 96</t>
  </si>
  <si>
    <t>Крюк стальной, оцинкованный шуруп  Г - образный</t>
  </si>
  <si>
    <t>5 х 65</t>
  </si>
  <si>
    <t>6 х 75</t>
  </si>
  <si>
    <t>8 х 85</t>
  </si>
  <si>
    <t>Шпилька резьбовая, оцинкованная DIN 975</t>
  </si>
  <si>
    <t>4х1000</t>
  </si>
  <si>
    <t>5х1000</t>
  </si>
  <si>
    <t>6х1000</t>
  </si>
  <si>
    <t>8х1000</t>
  </si>
  <si>
    <t>10х1000</t>
  </si>
  <si>
    <t>12х1000</t>
  </si>
  <si>
    <t>14х1000</t>
  </si>
  <si>
    <t>16х1000</t>
  </si>
  <si>
    <t>18х1000</t>
  </si>
  <si>
    <t>20х1000</t>
  </si>
  <si>
    <t>22х1000</t>
  </si>
  <si>
    <t>24х1000</t>
  </si>
  <si>
    <t>30х1000</t>
  </si>
  <si>
    <t>36х1000</t>
  </si>
  <si>
    <t>4х2000</t>
  </si>
  <si>
    <t>5х2000</t>
  </si>
  <si>
    <t>6х2000</t>
  </si>
  <si>
    <t>8х2000</t>
  </si>
  <si>
    <t>10х2000</t>
  </si>
  <si>
    <t>12х2000</t>
  </si>
  <si>
    <t>14х2000</t>
  </si>
  <si>
    <t>16х2000</t>
  </si>
  <si>
    <t>18х2000</t>
  </si>
  <si>
    <t>20х2000</t>
  </si>
  <si>
    <t>22х2000</t>
  </si>
  <si>
    <t>24х2000</t>
  </si>
  <si>
    <t>30х2000</t>
  </si>
  <si>
    <t>36х2000</t>
  </si>
  <si>
    <t>Крюк с метрической резьбой</t>
  </si>
  <si>
    <t>м5x40</t>
  </si>
  <si>
    <t>м5x60</t>
  </si>
  <si>
    <t>м5x80</t>
  </si>
  <si>
    <t>м5x100</t>
  </si>
  <si>
    <t>м5x120</t>
  </si>
  <si>
    <t>м6х40</t>
  </si>
  <si>
    <t>м6х60</t>
  </si>
  <si>
    <t>м6х80</t>
  </si>
  <si>
    <t>м6х100</t>
  </si>
  <si>
    <t>м6х120</t>
  </si>
  <si>
    <t>м6х150</t>
  </si>
  <si>
    <t>м6х180</t>
  </si>
  <si>
    <t>м6х200</t>
  </si>
  <si>
    <t>м8х80</t>
  </si>
  <si>
    <t>м8х100</t>
  </si>
  <si>
    <t>м8х120</t>
  </si>
  <si>
    <t>м8х150</t>
  </si>
  <si>
    <t>м8х160</t>
  </si>
  <si>
    <t>м8х180</t>
  </si>
  <si>
    <t>м8х210</t>
  </si>
  <si>
    <t>м8х230</t>
  </si>
  <si>
    <t>м8х250</t>
  </si>
  <si>
    <t>м8х260</t>
  </si>
  <si>
    <t>м8х280</t>
  </si>
  <si>
    <t>м8х300</t>
  </si>
  <si>
    <t>м10х80</t>
  </si>
  <si>
    <t>м10х100</t>
  </si>
  <si>
    <t>м10х120</t>
  </si>
  <si>
    <t>м10х150</t>
  </si>
  <si>
    <t>м10х180</t>
  </si>
  <si>
    <t>м10х210</t>
  </si>
  <si>
    <t>м10х250</t>
  </si>
  <si>
    <t>м10х300</t>
  </si>
  <si>
    <t>м10х400</t>
  </si>
  <si>
    <t>м12х100</t>
  </si>
  <si>
    <t>м12х120</t>
  </si>
  <si>
    <t>м12х140</t>
  </si>
  <si>
    <t>м12х160</t>
  </si>
  <si>
    <t>м12х180</t>
  </si>
  <si>
    <t>м12х210</t>
  </si>
  <si>
    <t>м12х240</t>
  </si>
  <si>
    <t>м12х260</t>
  </si>
  <si>
    <t>м12х300</t>
  </si>
  <si>
    <t>м16х160</t>
  </si>
  <si>
    <t>м16х180</t>
  </si>
  <si>
    <t>м16х200</t>
  </si>
  <si>
    <t>м16х250</t>
  </si>
  <si>
    <t>м16х300</t>
  </si>
  <si>
    <t>Кольцо с метрической резьбой</t>
  </si>
  <si>
    <t>Шайба увеличенная, оцинкованная DIN 9021</t>
  </si>
  <si>
    <t>М4</t>
  </si>
  <si>
    <t>М18</t>
  </si>
  <si>
    <t>М36</t>
  </si>
  <si>
    <t>-</t>
  </si>
  <si>
    <t>Шайба плоская, оцинкованная DIN 125</t>
  </si>
  <si>
    <t>М40</t>
  </si>
  <si>
    <t>Шайба гроверная, оцинкованная DIN 127</t>
  </si>
  <si>
    <t>М3</t>
  </si>
  <si>
    <t>Гайка шестигранная, оцинкованная DIN 934</t>
  </si>
  <si>
    <t>М42</t>
  </si>
  <si>
    <t>М6х18</t>
  </si>
  <si>
    <t>М8х24</t>
  </si>
  <si>
    <t>М10х30</t>
  </si>
  <si>
    <t>М12х36</t>
  </si>
  <si>
    <t>М16х48</t>
  </si>
  <si>
    <t>М20х60</t>
  </si>
  <si>
    <t>М24х50</t>
  </si>
  <si>
    <t>Гайка шестигранная с фланцем, оцинкованная DIN 6923</t>
  </si>
  <si>
    <t xml:space="preserve">Гайка шестигранная колпачковая, оцинкованная DIN 1587 </t>
  </si>
  <si>
    <t>Гайка врезная (усовая), оцинкованная DIN 1624</t>
  </si>
  <si>
    <t>М4 х 8</t>
  </si>
  <si>
    <t>М5 х 8</t>
  </si>
  <si>
    <t>М6 х 9</t>
  </si>
  <si>
    <t>М6 х 12</t>
  </si>
  <si>
    <t>М8 х 11</t>
  </si>
  <si>
    <t>М10 х 12,5</t>
  </si>
  <si>
    <t>Гайка барашковая DIN 315</t>
  </si>
  <si>
    <t>М6 х 16</t>
  </si>
  <si>
    <t>М6 х 20</t>
  </si>
  <si>
    <t>М6 х 25</t>
  </si>
  <si>
    <t>М6 х 30</t>
  </si>
  <si>
    <t>М6 х 35</t>
  </si>
  <si>
    <t>М6 х 40</t>
  </si>
  <si>
    <t>М6 х 45</t>
  </si>
  <si>
    <t>М6 х 50</t>
  </si>
  <si>
    <t>М6 х 60</t>
  </si>
  <si>
    <t>М6 х 70</t>
  </si>
  <si>
    <t>М6 х 80</t>
  </si>
  <si>
    <t>М6 х 90</t>
  </si>
  <si>
    <t>М6 х 100</t>
  </si>
  <si>
    <t>М6 х 120</t>
  </si>
  <si>
    <t>М6 х 130</t>
  </si>
  <si>
    <t>М6 х 140</t>
  </si>
  <si>
    <t>М6 х 150</t>
  </si>
  <si>
    <t>М8 х 12</t>
  </si>
  <si>
    <t>М8 х 16</t>
  </si>
  <si>
    <t>М8 х 20</t>
  </si>
  <si>
    <t>М8 х 25</t>
  </si>
  <si>
    <t>М8 х 30</t>
  </si>
  <si>
    <t>М8 х 35</t>
  </si>
  <si>
    <t>М8 х 40</t>
  </si>
  <si>
    <t>М8 х 45</t>
  </si>
  <si>
    <t>М8 х 50</t>
  </si>
  <si>
    <t>М8 х 60</t>
  </si>
  <si>
    <t>М8 х 70</t>
  </si>
  <si>
    <t>М8 х 80</t>
  </si>
  <si>
    <t>М8 х 90</t>
  </si>
  <si>
    <t>М8 х 100</t>
  </si>
  <si>
    <t>М8 х 120</t>
  </si>
  <si>
    <t>М8 х 140</t>
  </si>
  <si>
    <t>М8 х 160</t>
  </si>
  <si>
    <t>М8 х 170</t>
  </si>
  <si>
    <t>М8 х 180</t>
  </si>
  <si>
    <t>М8 х 190</t>
  </si>
  <si>
    <t>М8 х 200</t>
  </si>
  <si>
    <t>М10 х 20</t>
  </si>
  <si>
    <t>М10 х 25</t>
  </si>
  <si>
    <t>М10 х 30</t>
  </si>
  <si>
    <t>М10 х 35</t>
  </si>
  <si>
    <t>М10 х 40</t>
  </si>
  <si>
    <t>М10 х 45</t>
  </si>
  <si>
    <t>М10 х 50</t>
  </si>
  <si>
    <t>М10 х 60</t>
  </si>
  <si>
    <t>М10 х 70</t>
  </si>
  <si>
    <t>М10 х 80</t>
  </si>
  <si>
    <t>М10 х 90</t>
  </si>
  <si>
    <t>М10 х 100</t>
  </si>
  <si>
    <t>М10 х 120</t>
  </si>
  <si>
    <t>М10 х 140</t>
  </si>
  <si>
    <t>М10 х 160</t>
  </si>
  <si>
    <t>М10 х 170</t>
  </si>
  <si>
    <t>М10 х 180</t>
  </si>
  <si>
    <t>М10 х 190</t>
  </si>
  <si>
    <t>М10 х 200</t>
  </si>
  <si>
    <t>М12 х 30</t>
  </si>
  <si>
    <t>М12 х 40</t>
  </si>
  <si>
    <t>М12 х 45</t>
  </si>
  <si>
    <t>М12 х 50</t>
  </si>
  <si>
    <t>М12 х 55</t>
  </si>
  <si>
    <t>М12 х 60</t>
  </si>
  <si>
    <t>М12 х 70</t>
  </si>
  <si>
    <t>М12 х 80</t>
  </si>
  <si>
    <t>М12 х 90</t>
  </si>
  <si>
    <t>М12 х 100</t>
  </si>
  <si>
    <t>М12 х 120</t>
  </si>
  <si>
    <t>М12 х 140</t>
  </si>
  <si>
    <t>М12 х 160</t>
  </si>
  <si>
    <t>М12 х 180</t>
  </si>
  <si>
    <t>М12 х 200</t>
  </si>
  <si>
    <t>М14 х 30</t>
  </si>
  <si>
    <t>М14 х 40</t>
  </si>
  <si>
    <t>М14 х 50</t>
  </si>
  <si>
    <t>М14 х 60</t>
  </si>
  <si>
    <t>М14 х 70</t>
  </si>
  <si>
    <t>М14 х 80</t>
  </si>
  <si>
    <t>М14 х 90</t>
  </si>
  <si>
    <t>М14 х 100</t>
  </si>
  <si>
    <t>М14 х 120</t>
  </si>
  <si>
    <t>М14 х 140</t>
  </si>
  <si>
    <t>М14 х 160</t>
  </si>
  <si>
    <t>М16 х 40</t>
  </si>
  <si>
    <t>М16 х 50</t>
  </si>
  <si>
    <t>М16 х 60</t>
  </si>
  <si>
    <t>М16 х 70</t>
  </si>
  <si>
    <t>М16 х 80</t>
  </si>
  <si>
    <t>М16 х 90</t>
  </si>
  <si>
    <t>М16 х 100</t>
  </si>
  <si>
    <t>М16 х 120</t>
  </si>
  <si>
    <t>М16 х 140</t>
  </si>
  <si>
    <t>М16 х 160</t>
  </si>
  <si>
    <t>М16 х 180</t>
  </si>
  <si>
    <t>М16 х 200</t>
  </si>
  <si>
    <t>М18 х 40</t>
  </si>
  <si>
    <t>М18 х 50</t>
  </si>
  <si>
    <t>М18 х 70</t>
  </si>
  <si>
    <t>М18 х 80</t>
  </si>
  <si>
    <t>М18 х 90</t>
  </si>
  <si>
    <t>М18 х 120</t>
  </si>
  <si>
    <t>М18 х 140</t>
  </si>
  <si>
    <t>М18 х 160</t>
  </si>
  <si>
    <t>М18 х 180</t>
  </si>
  <si>
    <t>М20 х 40</t>
  </si>
  <si>
    <t>М20 х 50</t>
  </si>
  <si>
    <t>М20 х 60</t>
  </si>
  <si>
    <t>М20 х 70</t>
  </si>
  <si>
    <t>М20 х 80</t>
  </si>
  <si>
    <t>М20 х 90</t>
  </si>
  <si>
    <t>М20 х 100</t>
  </si>
  <si>
    <t>М20 х 120</t>
  </si>
  <si>
    <t>М20 х 140</t>
  </si>
  <si>
    <t>М20 х 160</t>
  </si>
  <si>
    <t>М20 х 180</t>
  </si>
  <si>
    <t>М20 х 200</t>
  </si>
  <si>
    <t>М24 х 50</t>
  </si>
  <si>
    <t>М24 х 60</t>
  </si>
  <si>
    <t>М24 х 70</t>
  </si>
  <si>
    <t>М24 х 80</t>
  </si>
  <si>
    <t>М24 х 90</t>
  </si>
  <si>
    <t>М24 х 100</t>
  </si>
  <si>
    <t>М24 х 120</t>
  </si>
  <si>
    <t>М24 х 140</t>
  </si>
  <si>
    <t>М24 х 160</t>
  </si>
  <si>
    <t>Болт мебельный, оцинкованный DIN 603</t>
  </si>
  <si>
    <t>М5 х 10</t>
  </si>
  <si>
    <t>М5 х 12</t>
  </si>
  <si>
    <t>М5 х 16</t>
  </si>
  <si>
    <t>М5 х 18</t>
  </si>
  <si>
    <t>М5 х 20</t>
  </si>
  <si>
    <t>М5 х 25</t>
  </si>
  <si>
    <t>М5 х 35</t>
  </si>
  <si>
    <t>М5 х 40</t>
  </si>
  <si>
    <t>М5 х 45</t>
  </si>
  <si>
    <t>М5 х 50</t>
  </si>
  <si>
    <t>М5 х 65</t>
  </si>
  <si>
    <t>М5 х 90</t>
  </si>
  <si>
    <t>М6 х 18</t>
  </si>
  <si>
    <t>М6 х 55</t>
  </si>
  <si>
    <t>М6 х 65</t>
  </si>
  <si>
    <t>М6 х 75</t>
  </si>
  <si>
    <t>М6 х 85</t>
  </si>
  <si>
    <t>М6 х 105</t>
  </si>
  <si>
    <t>М6 х 110</t>
  </si>
  <si>
    <t>М6 х 115</t>
  </si>
  <si>
    <t>М6 х 125</t>
  </si>
  <si>
    <t>М6 х 135</t>
  </si>
  <si>
    <t>М8 х 55</t>
  </si>
  <si>
    <t>М8 х 65</t>
  </si>
  <si>
    <t>М8 х 75</t>
  </si>
  <si>
    <t>М8 х 85</t>
  </si>
  <si>
    <t>М8 х 110</t>
  </si>
  <si>
    <t>М8 х 125</t>
  </si>
  <si>
    <t>М8 х 130</t>
  </si>
  <si>
    <t>М8 х 150</t>
  </si>
  <si>
    <t>М8 х 210</t>
  </si>
  <si>
    <t>М8 х 220</t>
  </si>
  <si>
    <t>М8 х 240</t>
  </si>
  <si>
    <t>М8 х 260</t>
  </si>
  <si>
    <t>М8 х 280</t>
  </si>
  <si>
    <t>М8 х 300</t>
  </si>
  <si>
    <t>М10 х 55</t>
  </si>
  <si>
    <t>М10 х 65</t>
  </si>
  <si>
    <t>М10 х 75</t>
  </si>
  <si>
    <t>М10 х 85</t>
  </si>
  <si>
    <t>М10 х 110</t>
  </si>
  <si>
    <t>М10 х 130</t>
  </si>
  <si>
    <t>М10 х 150</t>
  </si>
  <si>
    <t>М10 х 220</t>
  </si>
  <si>
    <t>М10 х 240</t>
  </si>
  <si>
    <t>М10 х 260</t>
  </si>
  <si>
    <t>М10 х 280</t>
  </si>
  <si>
    <t>М10 х 300</t>
  </si>
  <si>
    <t>М12 х 65</t>
  </si>
  <si>
    <t>М12 х 75</t>
  </si>
  <si>
    <t>М12 х 85</t>
  </si>
  <si>
    <t>М12 х 95</t>
  </si>
  <si>
    <t>М12 х 150</t>
  </si>
  <si>
    <t>М12 х 170</t>
  </si>
  <si>
    <t>М12 х 190</t>
  </si>
  <si>
    <t>М12 х 210</t>
  </si>
  <si>
    <t>М12 х 220</t>
  </si>
  <si>
    <t>М12 х 230</t>
  </si>
  <si>
    <t>М12 х 240</t>
  </si>
  <si>
    <t>М12 х 250</t>
  </si>
  <si>
    <t>М12 х 260</t>
  </si>
  <si>
    <t>М12 х 270</t>
  </si>
  <si>
    <t>М12 х 280</t>
  </si>
  <si>
    <t>М12 х 290</t>
  </si>
  <si>
    <t>М12 х 300</t>
  </si>
  <si>
    <t>Винт барашковый DIN 316</t>
  </si>
  <si>
    <t>М4 х 10</t>
  </si>
  <si>
    <t>М4 х 15</t>
  </si>
  <si>
    <t>М4 х 25</t>
  </si>
  <si>
    <t>М5 х 15</t>
  </si>
  <si>
    <t>М5 х 30</t>
  </si>
  <si>
    <t>М6 х 15</t>
  </si>
  <si>
    <t>М4 х 12</t>
  </si>
  <si>
    <t>М4 х 16</t>
  </si>
  <si>
    <t>М4 х 20</t>
  </si>
  <si>
    <t>М4 х 22</t>
  </si>
  <si>
    <t>М4 х 30</t>
  </si>
  <si>
    <t>М4 х 35</t>
  </si>
  <si>
    <t>М4 х 40</t>
  </si>
  <si>
    <t>М4 х 45</t>
  </si>
  <si>
    <t>М4 х 50</t>
  </si>
  <si>
    <t>М4 х 55</t>
  </si>
  <si>
    <t>М4 х 60</t>
  </si>
  <si>
    <t>М5 х 60</t>
  </si>
  <si>
    <t>М6 х 10</t>
  </si>
  <si>
    <t>Винт с потайной головкой DIN 965 шлиц Ph</t>
  </si>
  <si>
    <t>М3 х 6</t>
  </si>
  <si>
    <t>М3 х 8</t>
  </si>
  <si>
    <t>М3 х 10</t>
  </si>
  <si>
    <t>М3 х 12</t>
  </si>
  <si>
    <t>М3 х 15</t>
  </si>
  <si>
    <t>М3 х 20</t>
  </si>
  <si>
    <t>М3 х 25</t>
  </si>
  <si>
    <t>М3 х 30</t>
  </si>
  <si>
    <t>М3 х 35</t>
  </si>
  <si>
    <t>М3 х 40</t>
  </si>
  <si>
    <t>М3 х 45</t>
  </si>
  <si>
    <t>М3 х 50</t>
  </si>
  <si>
    <t>М3 х 55</t>
  </si>
  <si>
    <t>М3 х 60</t>
  </si>
  <si>
    <t>М4 х 65</t>
  </si>
  <si>
    <t>М4 х 70</t>
  </si>
  <si>
    <t>М4 х 75</t>
  </si>
  <si>
    <t>М4 х 80</t>
  </si>
  <si>
    <t>М5 х 55</t>
  </si>
  <si>
    <t>М5 х 70</t>
  </si>
  <si>
    <t>М5 х 75</t>
  </si>
  <si>
    <t>М5 х 80</t>
  </si>
  <si>
    <t>М5 х 85</t>
  </si>
  <si>
    <t>М5 х 95</t>
  </si>
  <si>
    <t>М5 х 100</t>
  </si>
  <si>
    <t>М6 х 95</t>
  </si>
  <si>
    <t>М8 х 10</t>
  </si>
  <si>
    <t>М10 х 16</t>
  </si>
  <si>
    <t>М12 х 20</t>
  </si>
  <si>
    <t>Винт с полуцилиндрической головкой DIN 7985 шлиц Ph</t>
  </si>
  <si>
    <t>M3 х 8</t>
  </si>
  <si>
    <t>M3 х 10</t>
  </si>
  <si>
    <t>M3 х 12</t>
  </si>
  <si>
    <t>M3 х 16</t>
  </si>
  <si>
    <t>M3 х 20</t>
  </si>
  <si>
    <t>M3 х 25</t>
  </si>
  <si>
    <t>M3 х 30</t>
  </si>
  <si>
    <t>M4 х 8</t>
  </si>
  <si>
    <t>M4 х 10</t>
  </si>
  <si>
    <t>M4 х 12</t>
  </si>
  <si>
    <t>Болт с кольцом DIN 444</t>
  </si>
  <si>
    <t>Дюбель гвоздь ПОТАЙНОЙ бортик</t>
  </si>
  <si>
    <t xml:space="preserve">6 х 40 </t>
  </si>
  <si>
    <t>1500/100</t>
  </si>
  <si>
    <t xml:space="preserve">6 х 50 </t>
  </si>
  <si>
    <t xml:space="preserve">6 х 60 </t>
  </si>
  <si>
    <t>1200/100</t>
  </si>
  <si>
    <t xml:space="preserve">6 х 80 </t>
  </si>
  <si>
    <t xml:space="preserve">8 х 60 </t>
  </si>
  <si>
    <t xml:space="preserve">8 х 80 </t>
  </si>
  <si>
    <t xml:space="preserve">8 х 100 </t>
  </si>
  <si>
    <t>500/100</t>
  </si>
  <si>
    <t xml:space="preserve">8 х 120 </t>
  </si>
  <si>
    <t xml:space="preserve">8 х 140 </t>
  </si>
  <si>
    <t xml:space="preserve">8 х 160 </t>
  </si>
  <si>
    <t>Дюбель гвоздь ЦИЛИНДРИЧЕСКИЙ бортик</t>
  </si>
  <si>
    <t>Дюбель распорный усиленный "ежик" с шипами</t>
  </si>
  <si>
    <t>6 х 25</t>
  </si>
  <si>
    <t>6 х 35</t>
  </si>
  <si>
    <t>8 х 30</t>
  </si>
  <si>
    <t>10 х 110</t>
  </si>
  <si>
    <t>400</t>
  </si>
  <si>
    <t>Фасадный дюбель с шурупом потай</t>
  </si>
  <si>
    <t>8 х 65</t>
  </si>
  <si>
    <t>10 х 115</t>
  </si>
  <si>
    <t>10 х 135</t>
  </si>
  <si>
    <t>16 х 140</t>
  </si>
  <si>
    <t>16 х 160</t>
  </si>
  <si>
    <t>16 х 200</t>
  </si>
  <si>
    <t>16 х 240</t>
  </si>
  <si>
    <t>Фасадный дюбель</t>
  </si>
  <si>
    <t>Заклепка вытяжная  (алюминий / сталь)</t>
  </si>
  <si>
    <t>2,4 х 6</t>
  </si>
  <si>
    <t>10000/1000</t>
  </si>
  <si>
    <t>2,4 х 8</t>
  </si>
  <si>
    <t>2,4 х 10</t>
  </si>
  <si>
    <t>2,4 х 12</t>
  </si>
  <si>
    <t>3,2 х 6</t>
  </si>
  <si>
    <t>3,2 х 8</t>
  </si>
  <si>
    <t>3,2 х 10</t>
  </si>
  <si>
    <t>3,2 х 12</t>
  </si>
  <si>
    <t>3,2 х 14</t>
  </si>
  <si>
    <t>3,2 х 16</t>
  </si>
  <si>
    <t>3,2 х 18</t>
  </si>
  <si>
    <t>3,2 х 21</t>
  </si>
  <si>
    <t>5000/500</t>
  </si>
  <si>
    <t>3,2 х 25</t>
  </si>
  <si>
    <t>4,0 х 6</t>
  </si>
  <si>
    <t>4,0 х 8</t>
  </si>
  <si>
    <t>4,0 х 10</t>
  </si>
  <si>
    <t>4,0 х 12</t>
  </si>
  <si>
    <t>4,0 х 14</t>
  </si>
  <si>
    <t>4,0 х 16</t>
  </si>
  <si>
    <t>4,0 х 18</t>
  </si>
  <si>
    <t>4,0 х 21</t>
  </si>
  <si>
    <t>4,0 х 25</t>
  </si>
  <si>
    <t>4,8 х 6</t>
  </si>
  <si>
    <t>4,8 х 8</t>
  </si>
  <si>
    <t>4,8 х 10</t>
  </si>
  <si>
    <t>4,8 х 12</t>
  </si>
  <si>
    <t>4,8 х 14</t>
  </si>
  <si>
    <t>4,8 х 18</t>
  </si>
  <si>
    <t>4,8 х 21</t>
  </si>
  <si>
    <t>2500/250</t>
  </si>
  <si>
    <t>4,8 х 27</t>
  </si>
  <si>
    <t>4,8 х 30</t>
  </si>
  <si>
    <t>4,8 х 35</t>
  </si>
  <si>
    <t>6,4 х 10</t>
  </si>
  <si>
    <t>6,4 х 12</t>
  </si>
  <si>
    <t>6,4 х 14</t>
  </si>
  <si>
    <t>6,4 х 16</t>
  </si>
  <si>
    <t>6,4 х 18</t>
  </si>
  <si>
    <t>6,4 х 21</t>
  </si>
  <si>
    <t>6,4 х 22</t>
  </si>
  <si>
    <t>6,4 х 25</t>
  </si>
  <si>
    <t>6,4 х 28</t>
  </si>
  <si>
    <t>Заклепка вытяжная (сталь / сталь)</t>
  </si>
  <si>
    <t>4,0 х 20</t>
  </si>
  <si>
    <t>4,8 х 20</t>
  </si>
  <si>
    <t>6,4 х 20</t>
  </si>
  <si>
    <t>M4 x 0,7 х 11,6</t>
  </si>
  <si>
    <t>M5 x 0,8 х 13,0</t>
  </si>
  <si>
    <t>M6 x 1,0 х 16,0</t>
  </si>
  <si>
    <t>M8 x 1,25 х 18,0</t>
  </si>
  <si>
    <t>M10 x 1,50 х 21,0</t>
  </si>
  <si>
    <t>M3 x 0,5 х 9,0</t>
  </si>
  <si>
    <t>M4 x 0,7 х 10,5</t>
  </si>
  <si>
    <t>M5 x 0,8 х 12,0</t>
  </si>
  <si>
    <t>M6 x 1,0 х 15,0</t>
  </si>
  <si>
    <t>M8 x 1,25 х 16,0</t>
  </si>
  <si>
    <t>M10 x 1,50 х 20,0</t>
  </si>
  <si>
    <t>Размер  ( мм )</t>
  </si>
  <si>
    <t>Цена  ( руб / шт. )</t>
  </si>
  <si>
    <t>диаметр</t>
  </si>
  <si>
    <t>длина</t>
  </si>
  <si>
    <t>ОПТ</t>
  </si>
  <si>
    <t>Буры по бетону SDS+</t>
  </si>
  <si>
    <t>Буры по бетону SDS max</t>
  </si>
  <si>
    <t xml:space="preserve">     SDS+</t>
  </si>
  <si>
    <t>SDS max</t>
  </si>
  <si>
    <t xml:space="preserve">            пика</t>
  </si>
  <si>
    <t xml:space="preserve">           пика</t>
  </si>
  <si>
    <t xml:space="preserve">          зубило</t>
  </si>
  <si>
    <t xml:space="preserve">         зубило</t>
  </si>
  <si>
    <t>14х20</t>
  </si>
  <si>
    <t>18х20</t>
  </si>
  <si>
    <t>17х20</t>
  </si>
  <si>
    <t xml:space="preserve">         лопата</t>
  </si>
  <si>
    <t>14х40</t>
  </si>
  <si>
    <t>18х40</t>
  </si>
  <si>
    <t>17х40</t>
  </si>
  <si>
    <t>18х50</t>
  </si>
  <si>
    <t xml:space="preserve">      штробник</t>
  </si>
  <si>
    <t>14х25</t>
  </si>
  <si>
    <t>18х25</t>
  </si>
  <si>
    <t>17х25</t>
  </si>
  <si>
    <t xml:space="preserve">     Сверла винтовые по дереву</t>
  </si>
  <si>
    <t>Сверла по металлу                                                  удлиненные</t>
  </si>
  <si>
    <t>2,0 х 85</t>
  </si>
  <si>
    <t>2,5 х 90</t>
  </si>
  <si>
    <t>3,0 х 100</t>
  </si>
  <si>
    <t>3,5 х 112</t>
  </si>
  <si>
    <t>4,0 х 119</t>
  </si>
  <si>
    <t>4,5 х 126</t>
  </si>
  <si>
    <t>5,0 х 132</t>
  </si>
  <si>
    <t>5,5 х 139</t>
  </si>
  <si>
    <t>6,0 х 139</t>
  </si>
  <si>
    <t>6,5 х 148</t>
  </si>
  <si>
    <t>7,0 х 156</t>
  </si>
  <si>
    <t>8,0 х 165</t>
  </si>
  <si>
    <t>9,0 х 176</t>
  </si>
  <si>
    <t>10 х 184</t>
  </si>
  <si>
    <t>11 х 194</t>
  </si>
  <si>
    <t>2 х 25</t>
  </si>
  <si>
    <t>6 х 65</t>
  </si>
  <si>
    <t>2 х 50</t>
  </si>
  <si>
    <t>2 х 70</t>
  </si>
  <si>
    <t>10 х 65</t>
  </si>
  <si>
    <t>2 х 90</t>
  </si>
  <si>
    <t>12 х 65</t>
  </si>
  <si>
    <t>2 х 100</t>
  </si>
  <si>
    <t>2 х 150</t>
  </si>
  <si>
    <t>M12</t>
  </si>
  <si>
    <t>Кол-во в упаковке ( шт )</t>
  </si>
  <si>
    <t>Вес 1000 шт           ( кг )</t>
  </si>
  <si>
    <t>от 40'000</t>
  </si>
  <si>
    <t>от 70'000</t>
  </si>
  <si>
    <t xml:space="preserve">скидка </t>
  </si>
  <si>
    <t>Длина</t>
  </si>
  <si>
    <t>Высота</t>
  </si>
  <si>
    <t>Ширина</t>
  </si>
  <si>
    <r>
      <t>Упак</t>
    </r>
    <r>
      <rPr>
        <b/>
        <i/>
        <sz val="8"/>
        <color indexed="10"/>
        <rFont val="Arial Cyr"/>
        <charset val="204"/>
      </rPr>
      <t>*</t>
    </r>
    <r>
      <rPr>
        <b/>
        <i/>
        <sz val="8"/>
        <rFont val="Arial Cyr"/>
        <charset val="204"/>
      </rPr>
      <t xml:space="preserve"> шт</t>
    </r>
  </si>
  <si>
    <r>
      <t>Вес упак</t>
    </r>
    <r>
      <rPr>
        <b/>
        <i/>
        <sz val="8"/>
        <color indexed="10"/>
        <rFont val="Arial Cyr"/>
        <charset val="204"/>
      </rPr>
      <t>*</t>
    </r>
    <r>
      <rPr>
        <b/>
        <i/>
        <sz val="8"/>
        <rFont val="Arial Cyr"/>
        <charset val="204"/>
      </rPr>
      <t xml:space="preserve"> кг</t>
    </r>
  </si>
  <si>
    <t>E-mail: info@tdrusmetiz.ru</t>
  </si>
  <si>
    <t>Саморез для крепления листового металла,                                                                острый наконечник, покрытие - фосфат, цинк</t>
  </si>
  <si>
    <t xml:space="preserve">Саморез для крепления кровельных материалов                                                                     к деревянной обрешётке, покрытие - цинк                                                                                                       </t>
  </si>
  <si>
    <t>Саморез для крепления кровельных материалов                                                                     к металлическим конструкциям, с шайбой, цинк</t>
  </si>
  <si>
    <t>Саморез для крепления кровельных материалов                                              окрашенный в цвета кровли, по каталогу RAL; RR</t>
  </si>
  <si>
    <t>Саморез для крепления сэндвич-панелей      к металлическим несущим конструкциям, увеличенное сверло PT №5, цинк</t>
  </si>
  <si>
    <t>Хомут для крепления сантехнических  труб с резиновой прокладкой</t>
  </si>
  <si>
    <t>Тел/факс  8/495/777-55-08</t>
  </si>
  <si>
    <t>Моб.тел. 8-916-715-36-31</t>
  </si>
  <si>
    <t>Сайт. www.tdrusmetiz.ru</t>
  </si>
  <si>
    <t>Цена 1 шт/метр ( руб )</t>
  </si>
  <si>
    <t xml:space="preserve">Трос для растяжки DIN 3055,3060,3068 цинк </t>
  </si>
  <si>
    <t xml:space="preserve">Трос для растяжки в оплетке ПВХ цинк </t>
  </si>
  <si>
    <t>1мм/2мм</t>
  </si>
  <si>
    <t xml:space="preserve">Трос Нержавеющий А2 </t>
  </si>
  <si>
    <t>1мм</t>
  </si>
  <si>
    <t>250/200</t>
  </si>
  <si>
    <t>2мм</t>
  </si>
  <si>
    <t>3мм</t>
  </si>
  <si>
    <t>4мм</t>
  </si>
  <si>
    <t>5мм</t>
  </si>
  <si>
    <t>6мм</t>
  </si>
  <si>
    <t>8мм</t>
  </si>
  <si>
    <t>10мм</t>
  </si>
  <si>
    <t>Зажим Нержавеющий А2</t>
  </si>
  <si>
    <t>Зажим канатный DIN 741 цинк</t>
  </si>
  <si>
    <t xml:space="preserve">Зажим для стальных канатов, одинарный SIMPLEX цинк </t>
  </si>
  <si>
    <t xml:space="preserve">Зажим для стальных канатов, двойной DUPLEX цинк </t>
  </si>
  <si>
    <t>Цепь сварная короткозвенная DIN 766 цинк</t>
  </si>
  <si>
    <t>Цепь сварная длиннозвенная DIN 763 цинк</t>
  </si>
  <si>
    <t>Талреп (крюк-кольцо) DIN 1480 цинк</t>
  </si>
  <si>
    <t xml:space="preserve">Талреп (крюк-крюк) DIN 1480 цинк </t>
  </si>
  <si>
    <t xml:space="preserve">Талреп (кольцо-кольцо) DIN 1480 цинк </t>
  </si>
  <si>
    <t xml:space="preserve">Талреп (вилка - вилка ) DIN 1478 цинк </t>
  </si>
  <si>
    <t>договорные</t>
  </si>
  <si>
    <t>Рым  - болт DIN 580 цинк</t>
  </si>
  <si>
    <t xml:space="preserve">Рым - гайка DIN 582 цинк </t>
  </si>
  <si>
    <t>Коуш для стальных канатов DIN 6899 цинк</t>
  </si>
  <si>
    <t xml:space="preserve">Карабин винтовой цинк </t>
  </si>
  <si>
    <t xml:space="preserve">Карабин пожарный DIN 5299 цинк </t>
  </si>
  <si>
    <t xml:space="preserve">Карабин пожарный с фиксатором DIN 5299D цинк </t>
  </si>
  <si>
    <t xml:space="preserve">Соединитель цепей цинк </t>
  </si>
  <si>
    <t xml:space="preserve">Скоба такелажная цинк </t>
  </si>
  <si>
    <t>0,5 Т</t>
  </si>
  <si>
    <t xml:space="preserve"> Цепь витая DIN 5686 цинк</t>
  </si>
  <si>
    <t>Болт с шестигранной головкой,                                                                                                    полная резьба, оцинкованный DIN 933</t>
  </si>
  <si>
    <t>Винт мебельный с полусферической головкой,                                                                  напресованной шайбой DIN 967</t>
  </si>
  <si>
    <t>Винт с цилиндрической головкой,                                                                                        внутренний шестигранник DIN 912</t>
  </si>
  <si>
    <t>Заклепка вытяжная                                                                                                                   (нержавеющая сталь / нержавеющая сталь)</t>
  </si>
  <si>
    <t>Заклепка стальная с внутренней резьбой,                                                                              цилиндр. бортик</t>
  </si>
  <si>
    <t>Заклепка стальная с внутренней резьбой,                                                                             уменьш. бортик</t>
  </si>
  <si>
    <t>Заклепка стальная с внутренней резьбой,                                                                                 потай бортик</t>
  </si>
  <si>
    <t>Биты ( PH , PZ)</t>
  </si>
  <si>
    <t>Сверла по металлу</t>
  </si>
  <si>
    <t>Насадки магнитные</t>
  </si>
  <si>
    <t>Саморез для крепления гипсокартона к деревянной обрешетке,                                                       редкий шаг резьбы, покрытие - фосфат</t>
  </si>
  <si>
    <t>Саморез для крепления гипсокартона к металлическим стойкам,                                              частый шаг резьбы, покрытие - фосфат</t>
  </si>
  <si>
    <t>Саморез для крепления гипсокартона к деревянной обрешетке,                                                             редкий шаг резьбы, покрытие - цинк</t>
  </si>
  <si>
    <t>Гайка шестигранная соединительная,                                                                                                                  оцинкованная DIN 6334</t>
  </si>
  <si>
    <t>Гайка шестигранная с контрящим (нейлоновым)                                                                                              кольцом, оцинкованная DIN 985</t>
  </si>
  <si>
    <t>Цена 1 шт ( руб )</t>
  </si>
  <si>
    <t>Вес 1000 шт/м           ( кг )</t>
  </si>
  <si>
    <r>
      <t xml:space="preserve">Саморез для крепления сэндвич-панелей  к металлическим несущим конструкциям,  увеличенное сверло PT №5 - 16 мм . ЦВЕТНЫЕ, окрашенные по RAL (например: RAL 1014, 3003, 3005, 3009, 3011, 5002, 5005, 5010, 6002, 6005, 6020, 7004, 7015, 7024, 8017, 8019, 9003 и др.) Возможен ОКРАС в нестандартные цвета.    </t>
    </r>
    <r>
      <rPr>
        <b/>
        <i/>
        <sz val="9"/>
        <color indexed="10"/>
        <rFont val="Arial Cyr"/>
        <charset val="204"/>
      </rPr>
      <t>Партия от 5000 шт в один цвет.</t>
    </r>
    <r>
      <rPr>
        <b/>
        <i/>
        <sz val="9"/>
        <color indexed="8"/>
        <rFont val="Arial Cyr"/>
        <charset val="204"/>
      </rPr>
      <t xml:space="preserve">                                                                                                          </t>
    </r>
  </si>
  <si>
    <t>500 / 1000</t>
  </si>
  <si>
    <t>6,3/5,5 х 120</t>
  </si>
  <si>
    <t>650 / 700 / 750</t>
  </si>
  <si>
    <t>600 / 650</t>
  </si>
  <si>
    <t>500 / 550 / 600</t>
  </si>
  <si>
    <t>450 / 550</t>
  </si>
  <si>
    <t>400 / 550</t>
  </si>
  <si>
    <t>300 / 420</t>
  </si>
  <si>
    <t>Саморез для крепления кровельных материалов                                                                                          к металлическим конструкциям, без шайбы, цинк</t>
  </si>
  <si>
    <t>Цена  1 шт ( руб )</t>
  </si>
  <si>
    <t>Саморез для крепления гипсокартона к металлическим стойкам,                                                 частый шаг резьбы, покрытие - цинк, наконечник - сверло</t>
  </si>
  <si>
    <t>Саморез для крепления гипсоволоконных листов                                                                                        к металлическим стойкам</t>
  </si>
  <si>
    <t>Саморез с напресованной шайбой для крепления                                                                                  листового металла, острый наконечник</t>
  </si>
  <si>
    <t>Саморез с напресованной шайбой для крепления                                                                                листового металла, наконечник - сверло</t>
  </si>
  <si>
    <t>Саморез универсальный с потайной головкой для дерева,                                                                    ДСП, ДВП и других материалов, жёлтый, белый цинк</t>
  </si>
  <si>
    <t>Шуруп с шестигранной головкой                                                                                                                    для крепления деревянных лаг и реек</t>
  </si>
  <si>
    <t>Саморез оконный, наконечник - сверло,                                                                                                   желтый, белый цинк</t>
  </si>
  <si>
    <t>Саморез для оконного профиля, острый наконечник,                                                                         жёлтый, белый цинк</t>
  </si>
  <si>
    <t xml:space="preserve">вес в кг за 1000 штук </t>
  </si>
  <si>
    <t>Фасадный дюбель                                                                                                                                                                                с шестигранным шурупом под ключ</t>
  </si>
  <si>
    <t>Дюбель для теплоизоляции                                                                                                                                                          с ПЛАСТИКОВЫМ гвоздем</t>
  </si>
  <si>
    <t>Дюбель для теплоизоляции                                                                                                                                                         со СТАЛЬНЫМ гвоздем</t>
  </si>
  <si>
    <t>Дюбель для теплоизоляции                                                                                                                                                            со СТАЛЬНЫМ гвоздем и термоголовой</t>
  </si>
  <si>
    <t>Фасадный дюбель с шестигранным шурупом                                                                                                                             под ключ, с прессшайбой</t>
  </si>
  <si>
    <t>965-101-43-46</t>
  </si>
  <si>
    <t>8-965-101-43-46</t>
  </si>
  <si>
    <t>101-43-46</t>
  </si>
  <si>
    <t>Моб.тел. 8-965-101-43-46</t>
  </si>
  <si>
    <t>ел. 8-965-101-43-46</t>
  </si>
  <si>
    <t>Моб.тел. 8 -</t>
  </si>
</sst>
</file>

<file path=xl/styles.xml><?xml version="1.0" encoding="utf-8"?>
<styleSheet xmlns="http://schemas.openxmlformats.org/spreadsheetml/2006/main">
  <numFmts count="2">
    <numFmt numFmtId="164" formatCode="0.0"/>
    <numFmt numFmtId="165" formatCode="[$-419]mmmm\ yyyy;@"/>
  </numFmts>
  <fonts count="27"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i/>
      <sz val="8"/>
      <name val="Arial Cyr"/>
      <charset val="204"/>
    </font>
    <font>
      <b/>
      <i/>
      <sz val="8"/>
      <color indexed="10"/>
      <name val="Arial Cyr"/>
      <charset val="204"/>
    </font>
    <font>
      <u/>
      <sz val="10"/>
      <color indexed="12"/>
      <name val="Arial Cyr"/>
      <charset val="204"/>
    </font>
    <font>
      <b/>
      <i/>
      <sz val="8"/>
      <color indexed="9"/>
      <name val="Arial Cyr"/>
      <charset val="204"/>
    </font>
    <font>
      <i/>
      <sz val="8"/>
      <name val="Arial Cyr"/>
      <charset val="204"/>
    </font>
    <font>
      <b/>
      <i/>
      <sz val="9"/>
      <color indexed="10"/>
      <name val="Arial Cyr"/>
      <charset val="204"/>
    </font>
    <font>
      <b/>
      <i/>
      <sz val="8"/>
      <name val="Arial"/>
      <family val="2"/>
      <charset val="204"/>
    </font>
    <font>
      <b/>
      <i/>
      <sz val="9"/>
      <color indexed="10"/>
      <name val="Arial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i/>
      <sz val="8"/>
      <color indexed="10"/>
      <name val="Arial"/>
      <family val="2"/>
      <charset val="204"/>
    </font>
    <font>
      <b/>
      <i/>
      <sz val="10"/>
      <name val="Arial Cyr"/>
      <charset val="204"/>
    </font>
    <font>
      <b/>
      <i/>
      <sz val="9"/>
      <color indexed="8"/>
      <name val="Arial Cyr"/>
      <charset val="204"/>
    </font>
    <font>
      <b/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sz val="8"/>
      <color theme="1"/>
      <name val="Arial Cyr"/>
      <charset val="204"/>
    </font>
    <font>
      <b/>
      <i/>
      <sz val="8"/>
      <color theme="1"/>
      <name val="Arial Cyr"/>
      <charset val="204"/>
    </font>
    <font>
      <b/>
      <i/>
      <sz val="9"/>
      <color theme="1"/>
      <name val="Arial Cyr"/>
      <charset val="204"/>
    </font>
    <font>
      <u/>
      <sz val="10"/>
      <color theme="1"/>
      <name val="Arial Cyr"/>
      <charset val="204"/>
    </font>
    <font>
      <b/>
      <sz val="12"/>
      <color theme="1"/>
      <name val="Arial Cyr"/>
      <charset val="204"/>
    </font>
    <font>
      <b/>
      <i/>
      <sz val="10"/>
      <color theme="1"/>
      <name val="Arial Cyr"/>
      <charset val="204"/>
    </font>
    <font>
      <b/>
      <i/>
      <sz val="9"/>
      <color rgb="FF000000"/>
      <name val="Arial"/>
      <family val="2"/>
      <charset val="204"/>
    </font>
    <font>
      <i/>
      <sz val="9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3" fillId="3" borderId="1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2" fillId="0" borderId="0" applyFont="0" applyFill="0" applyBorder="0" applyAlignment="0" applyProtection="0"/>
    <xf numFmtId="0" fontId="12" fillId="2" borderId="0" applyNumberFormat="0" applyBorder="0" applyAlignment="0" applyProtection="0"/>
  </cellStyleXfs>
  <cellXfs count="216">
    <xf numFmtId="0" fontId="0" fillId="0" borderId="0" xfId="0"/>
    <xf numFmtId="0" fontId="3" fillId="0" borderId="0" xfId="0" applyFont="1"/>
    <xf numFmtId="0" fontId="10" fillId="0" borderId="2" xfId="5" applyFont="1" applyFill="1" applyBorder="1" applyAlignment="1">
      <alignment horizontal="center"/>
    </xf>
    <xf numFmtId="0" fontId="10" fillId="0" borderId="3" xfId="5" applyFont="1" applyFill="1" applyBorder="1" applyAlignment="1">
      <alignment horizontal="center"/>
    </xf>
    <xf numFmtId="0" fontId="10" fillId="0" borderId="4" xfId="5" applyFont="1" applyFill="1" applyBorder="1" applyAlignment="1">
      <alignment horizontal="center"/>
    </xf>
    <xf numFmtId="0" fontId="10" fillId="0" borderId="5" xfId="5" applyFont="1" applyFill="1" applyBorder="1" applyAlignment="1">
      <alignment horizontal="center"/>
    </xf>
    <xf numFmtId="0" fontId="10" fillId="0" borderId="6" xfId="5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8" xfId="5" applyFont="1" applyFill="1" applyBorder="1" applyAlignment="1">
      <alignment horizontal="center"/>
    </xf>
    <xf numFmtId="0" fontId="10" fillId="0" borderId="7" xfId="5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4" fontId="10" fillId="0" borderId="12" xfId="1" applyNumberFormat="1" applyFont="1" applyFill="1" applyBorder="1" applyAlignment="1">
      <alignment horizontal="center" vertical="center" wrapText="1"/>
    </xf>
    <xf numFmtId="4" fontId="10" fillId="0" borderId="13" xfId="1" applyNumberFormat="1" applyFont="1" applyFill="1" applyBorder="1" applyAlignment="1">
      <alignment horizontal="center" vertical="center" wrapText="1"/>
    </xf>
    <xf numFmtId="4" fontId="10" fillId="0" borderId="14" xfId="1" applyNumberFormat="1" applyFont="1" applyFill="1" applyBorder="1" applyAlignment="1">
      <alignment horizontal="center" vertical="center" wrapText="1"/>
    </xf>
    <xf numFmtId="4" fontId="10" fillId="0" borderId="15" xfId="1" applyNumberFormat="1" applyFont="1" applyFill="1" applyBorder="1" applyAlignment="1">
      <alignment horizontal="center" vertical="center" wrapText="1"/>
    </xf>
    <xf numFmtId="4" fontId="10" fillId="0" borderId="10" xfId="1" applyNumberFormat="1" applyFont="1" applyFill="1" applyBorder="1" applyAlignment="1">
      <alignment horizontal="center" vertical="center" wrapText="1"/>
    </xf>
    <xf numFmtId="4" fontId="10" fillId="0" borderId="11" xfId="1" applyNumberFormat="1" applyFont="1" applyFill="1" applyBorder="1" applyAlignment="1">
      <alignment horizontal="center" vertical="center" wrapText="1"/>
    </xf>
    <xf numFmtId="4" fontId="3" fillId="0" borderId="10" xfId="0" applyNumberFormat="1" applyFont="1" applyFill="1" applyBorder="1"/>
    <xf numFmtId="4" fontId="3" fillId="0" borderId="11" xfId="0" applyNumberFormat="1" applyFont="1" applyFill="1" applyBorder="1"/>
    <xf numFmtId="0" fontId="17" fillId="0" borderId="16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9" fillId="0" borderId="17" xfId="0" applyFont="1" applyFill="1" applyBorder="1"/>
    <xf numFmtId="165" fontId="20" fillId="0" borderId="17" xfId="0" applyNumberFormat="1" applyFont="1" applyFill="1" applyBorder="1" applyAlignment="1">
      <alignment vertical="center"/>
    </xf>
    <xf numFmtId="0" fontId="3" fillId="0" borderId="0" xfId="0" applyFont="1" applyBorder="1"/>
    <xf numFmtId="0" fontId="21" fillId="0" borderId="0" xfId="0" applyFont="1" applyFill="1" applyBorder="1" applyAlignment="1">
      <alignment horizontal="left" vertical="center"/>
    </xf>
    <xf numFmtId="0" fontId="22" fillId="0" borderId="9" xfId="2" applyFont="1" applyFill="1" applyBorder="1" applyAlignment="1" applyProtection="1">
      <alignment horizontal="left" vertical="top"/>
    </xf>
    <xf numFmtId="9" fontId="20" fillId="4" borderId="18" xfId="4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 wrapText="1"/>
    </xf>
    <xf numFmtId="4" fontId="4" fillId="4" borderId="11" xfId="3" applyNumberFormat="1" applyFont="1" applyFill="1" applyBorder="1" applyAlignment="1">
      <alignment horizontal="center" vertical="center" wrapText="1"/>
    </xf>
    <xf numFmtId="4" fontId="4" fillId="4" borderId="19" xfId="3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4" fontId="10" fillId="0" borderId="21" xfId="1" applyNumberFormat="1" applyFont="1" applyFill="1" applyBorder="1" applyAlignment="1">
      <alignment horizontal="center"/>
    </xf>
    <xf numFmtId="4" fontId="10" fillId="0" borderId="22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10" fillId="0" borderId="23" xfId="1" applyNumberFormat="1" applyFont="1" applyFill="1" applyBorder="1" applyAlignment="1">
      <alignment horizontal="center"/>
    </xf>
    <xf numFmtId="4" fontId="10" fillId="0" borderId="24" xfId="1" applyNumberFormat="1" applyFont="1" applyFill="1" applyBorder="1" applyAlignment="1">
      <alignment horizontal="center"/>
    </xf>
    <xf numFmtId="4" fontId="10" fillId="0" borderId="25" xfId="1" applyNumberFormat="1" applyFont="1" applyFill="1" applyBorder="1" applyAlignment="1">
      <alignment horizontal="center"/>
    </xf>
    <xf numFmtId="4" fontId="10" fillId="0" borderId="26" xfId="1" applyNumberFormat="1" applyFont="1" applyFill="1" applyBorder="1" applyAlignment="1">
      <alignment horizontal="center"/>
    </xf>
    <xf numFmtId="4" fontId="10" fillId="0" borderId="27" xfId="1" applyNumberFormat="1" applyFont="1" applyFill="1" applyBorder="1" applyAlignment="1">
      <alignment horizontal="center"/>
    </xf>
    <xf numFmtId="4" fontId="10" fillId="0" borderId="28" xfId="1" applyNumberFormat="1" applyFont="1" applyFill="1" applyBorder="1" applyAlignment="1">
      <alignment horizontal="center"/>
    </xf>
    <xf numFmtId="0" fontId="3" fillId="0" borderId="0" xfId="0" applyFont="1" applyFill="1"/>
    <xf numFmtId="0" fontId="4" fillId="0" borderId="10" xfId="0" applyFont="1" applyFill="1" applyBorder="1"/>
    <xf numFmtId="0" fontId="8" fillId="0" borderId="10" xfId="0" applyFont="1" applyFill="1" applyBorder="1" applyAlignment="1">
      <alignment horizontal="center"/>
    </xf>
    <xf numFmtId="4" fontId="8" fillId="0" borderId="10" xfId="0" applyNumberFormat="1" applyFont="1" applyFill="1" applyBorder="1" applyAlignment="1">
      <alignment horizontal="center"/>
    </xf>
    <xf numFmtId="4" fontId="4" fillId="0" borderId="10" xfId="0" applyNumberFormat="1" applyFont="1" applyFill="1" applyBorder="1" applyAlignment="1">
      <alignment horizontal="center"/>
    </xf>
    <xf numFmtId="2" fontId="8" fillId="0" borderId="10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center"/>
    </xf>
    <xf numFmtId="9" fontId="7" fillId="4" borderId="10" xfId="4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Fill="1" applyBorder="1"/>
    <xf numFmtId="0" fontId="20" fillId="4" borderId="6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9" fontId="20" fillId="4" borderId="30" xfId="4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4" fillId="0" borderId="31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15" fillId="0" borderId="31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1" fillId="0" borderId="17" xfId="0" applyFont="1" applyFill="1" applyBorder="1" applyAlignment="1">
      <alignment horizontal="left" vertical="center" wrapText="1"/>
    </xf>
    <xf numFmtId="0" fontId="21" fillId="0" borderId="3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33" xfId="0" applyFont="1" applyFill="1" applyBorder="1" applyAlignment="1">
      <alignment horizontal="left" vertical="center" wrapText="1"/>
    </xf>
    <xf numFmtId="0" fontId="25" fillId="0" borderId="34" xfId="0" applyFont="1" applyBorder="1" applyAlignment="1">
      <alignment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1" fontId="3" fillId="0" borderId="0" xfId="0" applyNumberFormat="1" applyFont="1"/>
    <xf numFmtId="2" fontId="3" fillId="0" borderId="0" xfId="0" applyNumberFormat="1" applyFont="1" applyFill="1"/>
    <xf numFmtId="0" fontId="3" fillId="0" borderId="16" xfId="0" applyFont="1" applyFill="1" applyBorder="1"/>
    <xf numFmtId="0" fontId="3" fillId="0" borderId="17" xfId="0" applyFont="1" applyFill="1" applyBorder="1"/>
    <xf numFmtId="0" fontId="24" fillId="0" borderId="17" xfId="0" applyFont="1" applyFill="1" applyBorder="1" applyAlignment="1">
      <alignment vertical="center"/>
    </xf>
    <xf numFmtId="0" fontId="3" fillId="0" borderId="32" xfId="0" applyFont="1" applyBorder="1"/>
    <xf numFmtId="0" fontId="3" fillId="0" borderId="9" xfId="0" applyFont="1" applyFill="1" applyBorder="1"/>
    <xf numFmtId="0" fontId="3" fillId="0" borderId="0" xfId="0" applyFont="1" applyFill="1" applyBorder="1"/>
    <xf numFmtId="0" fontId="3" fillId="0" borderId="33" xfId="0" applyFont="1" applyBorder="1"/>
    <xf numFmtId="9" fontId="7" fillId="4" borderId="42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0" fillId="0" borderId="17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9" fillId="0" borderId="31" xfId="0" applyFont="1" applyFill="1" applyBorder="1" applyAlignment="1">
      <alignment horizontal="left" vertical="center"/>
    </xf>
    <xf numFmtId="0" fontId="20" fillId="4" borderId="29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/>
    </xf>
    <xf numFmtId="0" fontId="20" fillId="4" borderId="13" xfId="0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top"/>
    </xf>
    <xf numFmtId="0" fontId="9" fillId="0" borderId="31" xfId="0" applyFont="1" applyFill="1" applyBorder="1" applyAlignment="1">
      <alignment horizontal="left" vertical="top"/>
    </xf>
    <xf numFmtId="0" fontId="4" fillId="4" borderId="10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left" vertical="top" wrapText="1"/>
    </xf>
    <xf numFmtId="0" fontId="9" fillId="0" borderId="31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21" fillId="0" borderId="16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20" fillId="4" borderId="43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center" vertical="center"/>
    </xf>
    <xf numFmtId="0" fontId="10" fillId="0" borderId="43" xfId="5" applyFont="1" applyFill="1" applyBorder="1" applyAlignment="1">
      <alignment horizontal="center"/>
    </xf>
    <xf numFmtId="0" fontId="10" fillId="0" borderId="5" xfId="5" applyFont="1" applyFill="1" applyBorder="1" applyAlignment="1">
      <alignment horizontal="center"/>
    </xf>
    <xf numFmtId="0" fontId="10" fillId="0" borderId="4" xfId="5" applyFont="1" applyFill="1" applyBorder="1" applyAlignment="1">
      <alignment horizontal="center"/>
    </xf>
    <xf numFmtId="0" fontId="10" fillId="0" borderId="10" xfId="5" applyFont="1" applyFill="1" applyBorder="1" applyAlignment="1">
      <alignment horizontal="center"/>
    </xf>
    <xf numFmtId="0" fontId="10" fillId="0" borderId="45" xfId="5" applyFont="1" applyFill="1" applyBorder="1" applyAlignment="1">
      <alignment horizontal="center"/>
    </xf>
    <xf numFmtId="0" fontId="10" fillId="0" borderId="7" xfId="5" applyFont="1" applyFill="1" applyBorder="1" applyAlignment="1">
      <alignment horizontal="center"/>
    </xf>
    <xf numFmtId="0" fontId="10" fillId="0" borderId="6" xfId="5" applyFont="1" applyFill="1" applyBorder="1" applyAlignment="1">
      <alignment horizontal="center"/>
    </xf>
    <xf numFmtId="0" fontId="10" fillId="0" borderId="11" xfId="5" applyFont="1" applyFill="1" applyBorder="1" applyAlignment="1">
      <alignment horizontal="center"/>
    </xf>
    <xf numFmtId="0" fontId="14" fillId="0" borderId="16" xfId="0" applyFont="1" applyFill="1" applyBorder="1" applyAlignment="1">
      <alignment horizontal="left" vertical="center"/>
    </xf>
    <xf numFmtId="0" fontId="14" fillId="0" borderId="17" xfId="0" applyFont="1" applyFill="1" applyBorder="1" applyAlignment="1">
      <alignment horizontal="left" vertical="center"/>
    </xf>
    <xf numFmtId="0" fontId="14" fillId="0" borderId="32" xfId="0" applyFont="1" applyFill="1" applyBorder="1" applyAlignment="1">
      <alignment horizontal="left" vertical="center"/>
    </xf>
    <xf numFmtId="0" fontId="14" fillId="0" borderId="40" xfId="0" applyFont="1" applyFill="1" applyBorder="1" applyAlignment="1">
      <alignment horizontal="left" vertical="center"/>
    </xf>
    <xf numFmtId="0" fontId="14" fillId="0" borderId="41" xfId="0" applyFont="1" applyFill="1" applyBorder="1" applyAlignment="1">
      <alignment horizontal="left" vertical="center"/>
    </xf>
    <xf numFmtId="0" fontId="14" fillId="0" borderId="35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33" xfId="0" applyFont="1" applyFill="1" applyBorder="1" applyAlignment="1">
      <alignment horizontal="left" vertical="center"/>
    </xf>
    <xf numFmtId="0" fontId="10" fillId="0" borderId="46" xfId="5" applyFont="1" applyFill="1" applyBorder="1" applyAlignment="1">
      <alignment horizontal="center"/>
    </xf>
    <xf numFmtId="0" fontId="10" fillId="0" borderId="3" xfId="5" applyFont="1" applyFill="1" applyBorder="1" applyAlignment="1">
      <alignment horizontal="center"/>
    </xf>
    <xf numFmtId="0" fontId="10" fillId="0" borderId="2" xfId="5" applyFont="1" applyFill="1" applyBorder="1" applyAlignment="1">
      <alignment horizontal="center"/>
    </xf>
    <xf numFmtId="0" fontId="10" fillId="0" borderId="12" xfId="5" applyFont="1" applyFill="1" applyBorder="1" applyAlignment="1">
      <alignment horizontal="center"/>
    </xf>
    <xf numFmtId="164" fontId="10" fillId="0" borderId="47" xfId="5" applyNumberFormat="1" applyFont="1" applyFill="1" applyBorder="1" applyAlignment="1">
      <alignment horizontal="center"/>
    </xf>
    <xf numFmtId="164" fontId="10" fillId="0" borderId="48" xfId="5" applyNumberFormat="1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164" fontId="10" fillId="0" borderId="40" xfId="5" applyNumberFormat="1" applyFont="1" applyFill="1" applyBorder="1" applyAlignment="1">
      <alignment horizontal="center"/>
    </xf>
    <xf numFmtId="164" fontId="10" fillId="0" borderId="50" xfId="5" applyNumberFormat="1" applyFont="1" applyFill="1" applyBorder="1" applyAlignment="1">
      <alignment horizontal="center"/>
    </xf>
    <xf numFmtId="0" fontId="10" fillId="0" borderId="47" xfId="5" applyFont="1" applyFill="1" applyBorder="1" applyAlignment="1">
      <alignment horizontal="center"/>
    </xf>
    <xf numFmtId="0" fontId="10" fillId="0" borderId="48" xfId="5" applyFont="1" applyFill="1" applyBorder="1" applyAlignment="1">
      <alignment horizontal="center"/>
    </xf>
    <xf numFmtId="0" fontId="10" fillId="0" borderId="9" xfId="5" applyFont="1" applyFill="1" applyBorder="1" applyAlignment="1">
      <alignment horizontal="center"/>
    </xf>
    <xf numFmtId="0" fontId="10" fillId="0" borderId="51" xfId="5" applyFont="1" applyFill="1" applyBorder="1" applyAlignment="1">
      <alignment horizontal="center"/>
    </xf>
    <xf numFmtId="164" fontId="10" fillId="0" borderId="46" xfId="5" applyNumberFormat="1" applyFont="1" applyFill="1" applyBorder="1" applyAlignment="1">
      <alignment horizontal="center"/>
    </xf>
    <xf numFmtId="164" fontId="10" fillId="0" borderId="3" xfId="5" applyNumberFormat="1" applyFont="1" applyFill="1" applyBorder="1" applyAlignment="1">
      <alignment horizontal="center"/>
    </xf>
    <xf numFmtId="0" fontId="10" fillId="0" borderId="49" xfId="5" applyFont="1" applyFill="1" applyBorder="1" applyAlignment="1">
      <alignment horizontal="center" vertical="center"/>
    </xf>
    <xf numFmtId="0" fontId="10" fillId="0" borderId="15" xfId="5" applyFont="1" applyFill="1" applyBorder="1" applyAlignment="1">
      <alignment horizontal="center" vertical="center"/>
    </xf>
    <xf numFmtId="0" fontId="10" fillId="0" borderId="14" xfId="5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32" xfId="0" applyFont="1" applyFill="1" applyBorder="1" applyAlignment="1">
      <alignment horizontal="left" vertical="center" wrapText="1"/>
    </xf>
    <xf numFmtId="0" fontId="14" fillId="0" borderId="40" xfId="0" applyFont="1" applyFill="1" applyBorder="1" applyAlignment="1">
      <alignment horizontal="left" vertical="center" wrapText="1"/>
    </xf>
    <xf numFmtId="0" fontId="14" fillId="0" borderId="41" xfId="0" applyFont="1" applyFill="1" applyBorder="1" applyAlignment="1">
      <alignment horizontal="left" vertical="center" wrapText="1"/>
    </xf>
    <xf numFmtId="0" fontId="14" fillId="0" borderId="35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left" vertical="center"/>
    </xf>
    <xf numFmtId="0" fontId="3" fillId="0" borderId="53" xfId="0" applyFont="1" applyFill="1" applyBorder="1"/>
    <xf numFmtId="0" fontId="3" fillId="0" borderId="54" xfId="0" applyFont="1" applyFill="1" applyBorder="1"/>
    <xf numFmtId="0" fontId="14" fillId="0" borderId="53" xfId="0" applyFont="1" applyFill="1" applyBorder="1" applyAlignment="1">
      <alignment horizontal="left" vertical="center"/>
    </xf>
    <xf numFmtId="0" fontId="14" fillId="0" borderId="54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right" vertical="center"/>
    </xf>
    <xf numFmtId="0" fontId="14" fillId="0" borderId="17" xfId="0" applyFont="1" applyFill="1" applyBorder="1" applyAlignment="1">
      <alignment horizontal="right" vertical="center"/>
    </xf>
    <xf numFmtId="0" fontId="14" fillId="0" borderId="32" xfId="0" applyFont="1" applyFill="1" applyBorder="1" applyAlignment="1">
      <alignment horizontal="right" vertical="center"/>
    </xf>
    <xf numFmtId="0" fontId="14" fillId="0" borderId="40" xfId="0" applyFont="1" applyFill="1" applyBorder="1" applyAlignment="1">
      <alignment horizontal="right" vertical="center"/>
    </xf>
    <xf numFmtId="0" fontId="14" fillId="0" borderId="41" xfId="0" applyFont="1" applyFill="1" applyBorder="1" applyAlignment="1">
      <alignment horizontal="right" vertical="center"/>
    </xf>
    <xf numFmtId="0" fontId="14" fillId="0" borderId="35" xfId="0" applyFont="1" applyFill="1" applyBorder="1" applyAlignment="1">
      <alignment horizontal="righ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32" xfId="0" applyFont="1" applyFill="1" applyBorder="1" applyAlignment="1">
      <alignment horizontal="left" vertical="center"/>
    </xf>
    <xf numFmtId="0" fontId="11" fillId="0" borderId="9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33" xfId="0" applyFont="1" applyFill="1" applyBorder="1" applyAlignment="1">
      <alignment horizontal="left" vertical="center"/>
    </xf>
    <xf numFmtId="0" fontId="10" fillId="4" borderId="4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4" fontId="4" fillId="4" borderId="55" xfId="0" applyNumberFormat="1" applyFont="1" applyFill="1" applyBorder="1" applyAlignment="1">
      <alignment horizontal="center" vertical="center" wrapText="1"/>
    </xf>
    <xf numFmtId="4" fontId="4" fillId="4" borderId="18" xfId="0" applyNumberFormat="1" applyFont="1" applyFill="1" applyBorder="1" applyAlignment="1">
      <alignment horizontal="center" vertical="center" wrapText="1"/>
    </xf>
    <xf numFmtId="0" fontId="10" fillId="0" borderId="12" xfId="5" applyFont="1" applyFill="1" applyBorder="1" applyAlignment="1">
      <alignment horizontal="center" vertical="center"/>
    </xf>
    <xf numFmtId="0" fontId="10" fillId="0" borderId="10" xfId="5" applyFont="1" applyFill="1" applyBorder="1" applyAlignment="1">
      <alignment horizontal="center" vertical="center"/>
    </xf>
    <xf numFmtId="0" fontId="10" fillId="0" borderId="11" xfId="5" applyFont="1" applyFill="1" applyBorder="1" applyAlignment="1">
      <alignment horizontal="center" vertical="center"/>
    </xf>
    <xf numFmtId="1" fontId="3" fillId="0" borderId="10" xfId="0" applyNumberFormat="1" applyFont="1" applyBorder="1"/>
    <xf numFmtId="1" fontId="3" fillId="0" borderId="11" xfId="0" applyNumberFormat="1" applyFont="1" applyBorder="1"/>
    <xf numFmtId="1" fontId="3" fillId="0" borderId="56" xfId="0" applyNumberFormat="1" applyFont="1" applyBorder="1"/>
    <xf numFmtId="0" fontId="0" fillId="0" borderId="17" xfId="0" applyBorder="1"/>
    <xf numFmtId="0" fontId="0" fillId="0" borderId="31" xfId="0" applyBorder="1"/>
    <xf numFmtId="4" fontId="4" fillId="0" borderId="55" xfId="0" applyNumberFormat="1" applyFont="1" applyFill="1" applyBorder="1" applyAlignment="1">
      <alignment horizontal="center"/>
    </xf>
    <xf numFmtId="1" fontId="3" fillId="4" borderId="11" xfId="0" applyNumberFormat="1" applyFont="1" applyFill="1" applyBorder="1" applyAlignment="1">
      <alignment wrapText="1"/>
    </xf>
    <xf numFmtId="0" fontId="8" fillId="0" borderId="11" xfId="0" applyFont="1" applyFill="1" applyBorder="1" applyAlignment="1">
      <alignment horizontal="center"/>
    </xf>
    <xf numFmtId="2" fontId="8" fillId="0" borderId="11" xfId="0" applyNumberFormat="1" applyFont="1" applyFill="1" applyBorder="1" applyAlignment="1">
      <alignment horizontal="center"/>
    </xf>
    <xf numFmtId="4" fontId="4" fillId="0" borderId="11" xfId="0" applyNumberFormat="1" applyFont="1" applyFill="1" applyBorder="1" applyAlignment="1">
      <alignment horizontal="center"/>
    </xf>
  </cellXfs>
  <cellStyles count="6">
    <cellStyle name="Вывод" xfId="1" builtinId="21" customBuiltin="1"/>
    <cellStyle name="Гиперссылка" xfId="2" builtinId="8"/>
    <cellStyle name="Обычный" xfId="0" builtinId="0"/>
    <cellStyle name="Обычный 2_КМ рабочий" xfId="3"/>
    <cellStyle name="Процентный" xfId="4" builtinId="5"/>
    <cellStyle name="Хороший" xfId="5" builtinId="26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26" Type="http://schemas.openxmlformats.org/officeDocument/2006/relationships/image" Target="../media/image1.jpeg"/><Relationship Id="rId3" Type="http://schemas.openxmlformats.org/officeDocument/2006/relationships/image" Target="../media/image42.png"/><Relationship Id="rId21" Type="http://schemas.openxmlformats.org/officeDocument/2006/relationships/image" Target="../media/image60.jpe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17" Type="http://schemas.openxmlformats.org/officeDocument/2006/relationships/image" Target="../media/image56.jpeg"/><Relationship Id="rId25" Type="http://schemas.openxmlformats.org/officeDocument/2006/relationships/image" Target="../media/image64.jpeg"/><Relationship Id="rId2" Type="http://schemas.openxmlformats.org/officeDocument/2006/relationships/image" Target="../media/image41.pn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24" Type="http://schemas.openxmlformats.org/officeDocument/2006/relationships/image" Target="../media/image63.jpeg"/><Relationship Id="rId5" Type="http://schemas.openxmlformats.org/officeDocument/2006/relationships/image" Target="../media/image44.pn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13" Type="http://schemas.openxmlformats.org/officeDocument/2006/relationships/image" Target="../media/image77.png"/><Relationship Id="rId18" Type="http://schemas.openxmlformats.org/officeDocument/2006/relationships/image" Target="../media/image82.png"/><Relationship Id="rId3" Type="http://schemas.openxmlformats.org/officeDocument/2006/relationships/image" Target="../media/image67.png"/><Relationship Id="rId21" Type="http://schemas.openxmlformats.org/officeDocument/2006/relationships/image" Target="../media/image85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17" Type="http://schemas.openxmlformats.org/officeDocument/2006/relationships/image" Target="../media/image81.png"/><Relationship Id="rId25" Type="http://schemas.openxmlformats.org/officeDocument/2006/relationships/image" Target="../media/image1.jpeg"/><Relationship Id="rId2" Type="http://schemas.openxmlformats.org/officeDocument/2006/relationships/image" Target="../media/image66.png"/><Relationship Id="rId16" Type="http://schemas.openxmlformats.org/officeDocument/2006/relationships/image" Target="../media/image80.png"/><Relationship Id="rId20" Type="http://schemas.openxmlformats.org/officeDocument/2006/relationships/image" Target="../media/image84.png"/><Relationship Id="rId1" Type="http://schemas.openxmlformats.org/officeDocument/2006/relationships/image" Target="../media/image65.png"/><Relationship Id="rId6" Type="http://schemas.openxmlformats.org/officeDocument/2006/relationships/image" Target="../media/image70.png"/><Relationship Id="rId11" Type="http://schemas.openxmlformats.org/officeDocument/2006/relationships/image" Target="../media/image75.png"/><Relationship Id="rId24" Type="http://schemas.openxmlformats.org/officeDocument/2006/relationships/image" Target="../media/image88.png"/><Relationship Id="rId5" Type="http://schemas.openxmlformats.org/officeDocument/2006/relationships/image" Target="../media/image69.png"/><Relationship Id="rId15" Type="http://schemas.openxmlformats.org/officeDocument/2006/relationships/image" Target="../media/image79.png"/><Relationship Id="rId23" Type="http://schemas.openxmlformats.org/officeDocument/2006/relationships/image" Target="../media/image87.jpeg"/><Relationship Id="rId10" Type="http://schemas.openxmlformats.org/officeDocument/2006/relationships/image" Target="../media/image74.png"/><Relationship Id="rId19" Type="http://schemas.openxmlformats.org/officeDocument/2006/relationships/image" Target="../media/image83.png"/><Relationship Id="rId4" Type="http://schemas.openxmlformats.org/officeDocument/2006/relationships/image" Target="../media/image68.png"/><Relationship Id="rId9" Type="http://schemas.openxmlformats.org/officeDocument/2006/relationships/image" Target="../media/image73.png"/><Relationship Id="rId14" Type="http://schemas.openxmlformats.org/officeDocument/2006/relationships/image" Target="../media/image78.png"/><Relationship Id="rId22" Type="http://schemas.openxmlformats.org/officeDocument/2006/relationships/image" Target="../media/image8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13" Type="http://schemas.openxmlformats.org/officeDocument/2006/relationships/image" Target="../media/image101.png"/><Relationship Id="rId18" Type="http://schemas.openxmlformats.org/officeDocument/2006/relationships/image" Target="../media/image106.jpeg"/><Relationship Id="rId26" Type="http://schemas.openxmlformats.org/officeDocument/2006/relationships/image" Target="../media/image114.jpeg"/><Relationship Id="rId3" Type="http://schemas.openxmlformats.org/officeDocument/2006/relationships/image" Target="../media/image91.png"/><Relationship Id="rId21" Type="http://schemas.openxmlformats.org/officeDocument/2006/relationships/image" Target="../media/image109.png"/><Relationship Id="rId7" Type="http://schemas.openxmlformats.org/officeDocument/2006/relationships/image" Target="../media/image95.jpe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5" Type="http://schemas.openxmlformats.org/officeDocument/2006/relationships/image" Target="../media/image113.jpeg"/><Relationship Id="rId2" Type="http://schemas.openxmlformats.org/officeDocument/2006/relationships/image" Target="../media/image90.png"/><Relationship Id="rId16" Type="http://schemas.openxmlformats.org/officeDocument/2006/relationships/image" Target="../media/image104.jpeg"/><Relationship Id="rId20" Type="http://schemas.openxmlformats.org/officeDocument/2006/relationships/image" Target="../media/image108.jpeg"/><Relationship Id="rId29" Type="http://schemas.openxmlformats.org/officeDocument/2006/relationships/image" Target="../media/image117.jpeg"/><Relationship Id="rId1" Type="http://schemas.openxmlformats.org/officeDocument/2006/relationships/image" Target="../media/image89.jpeg"/><Relationship Id="rId6" Type="http://schemas.openxmlformats.org/officeDocument/2006/relationships/image" Target="../media/image94.png"/><Relationship Id="rId11" Type="http://schemas.openxmlformats.org/officeDocument/2006/relationships/image" Target="../media/image99.jpeg"/><Relationship Id="rId24" Type="http://schemas.openxmlformats.org/officeDocument/2006/relationships/image" Target="../media/image112.png"/><Relationship Id="rId32" Type="http://schemas.openxmlformats.org/officeDocument/2006/relationships/image" Target="../media/image119.jpeg"/><Relationship Id="rId5" Type="http://schemas.openxmlformats.org/officeDocument/2006/relationships/image" Target="../media/image93.jpeg"/><Relationship Id="rId15" Type="http://schemas.openxmlformats.org/officeDocument/2006/relationships/image" Target="../media/image103.png"/><Relationship Id="rId23" Type="http://schemas.openxmlformats.org/officeDocument/2006/relationships/image" Target="../media/image111.png"/><Relationship Id="rId28" Type="http://schemas.openxmlformats.org/officeDocument/2006/relationships/image" Target="../media/image116.jpeg"/><Relationship Id="rId10" Type="http://schemas.openxmlformats.org/officeDocument/2006/relationships/image" Target="../media/image98.jpeg"/><Relationship Id="rId19" Type="http://schemas.openxmlformats.org/officeDocument/2006/relationships/image" Target="../media/image107.jpeg"/><Relationship Id="rId31" Type="http://schemas.openxmlformats.org/officeDocument/2006/relationships/image" Target="../media/image1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Relationship Id="rId14" Type="http://schemas.openxmlformats.org/officeDocument/2006/relationships/image" Target="../media/image102.png"/><Relationship Id="rId22" Type="http://schemas.openxmlformats.org/officeDocument/2006/relationships/image" Target="../media/image110.jpeg"/><Relationship Id="rId27" Type="http://schemas.openxmlformats.org/officeDocument/2006/relationships/image" Target="../media/image115.jpeg"/><Relationship Id="rId30" Type="http://schemas.openxmlformats.org/officeDocument/2006/relationships/image" Target="../media/image11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2.png"/><Relationship Id="rId18" Type="http://schemas.openxmlformats.org/officeDocument/2006/relationships/image" Target="../media/image137.jpeg"/><Relationship Id="rId3" Type="http://schemas.openxmlformats.org/officeDocument/2006/relationships/image" Target="../media/image122.jpeg"/><Relationship Id="rId21" Type="http://schemas.openxmlformats.org/officeDocument/2006/relationships/image" Target="../media/image140.jpeg"/><Relationship Id="rId7" Type="http://schemas.openxmlformats.org/officeDocument/2006/relationships/image" Target="../media/image126.png"/><Relationship Id="rId12" Type="http://schemas.openxmlformats.org/officeDocument/2006/relationships/image" Target="../media/image131.jpeg"/><Relationship Id="rId17" Type="http://schemas.openxmlformats.org/officeDocument/2006/relationships/image" Target="../media/image136.png"/><Relationship Id="rId2" Type="http://schemas.openxmlformats.org/officeDocument/2006/relationships/image" Target="../media/image121.jpeg"/><Relationship Id="rId16" Type="http://schemas.openxmlformats.org/officeDocument/2006/relationships/image" Target="../media/image135.jpeg"/><Relationship Id="rId20" Type="http://schemas.openxmlformats.org/officeDocument/2006/relationships/image" Target="../media/image139.png"/><Relationship Id="rId1" Type="http://schemas.openxmlformats.org/officeDocument/2006/relationships/image" Target="../media/image120.jpeg"/><Relationship Id="rId6" Type="http://schemas.openxmlformats.org/officeDocument/2006/relationships/image" Target="../media/image125.jpeg"/><Relationship Id="rId11" Type="http://schemas.openxmlformats.org/officeDocument/2006/relationships/image" Target="../media/image130.png"/><Relationship Id="rId5" Type="http://schemas.openxmlformats.org/officeDocument/2006/relationships/image" Target="../media/image124.jpeg"/><Relationship Id="rId15" Type="http://schemas.openxmlformats.org/officeDocument/2006/relationships/image" Target="../media/image134.png"/><Relationship Id="rId10" Type="http://schemas.openxmlformats.org/officeDocument/2006/relationships/image" Target="../media/image129.png"/><Relationship Id="rId19" Type="http://schemas.openxmlformats.org/officeDocument/2006/relationships/image" Target="../media/image138.jpeg"/><Relationship Id="rId4" Type="http://schemas.openxmlformats.org/officeDocument/2006/relationships/image" Target="../media/image123.jpeg"/><Relationship Id="rId9" Type="http://schemas.openxmlformats.org/officeDocument/2006/relationships/image" Target="../media/image128.png"/><Relationship Id="rId14" Type="http://schemas.openxmlformats.org/officeDocument/2006/relationships/image" Target="../media/image133.jpeg"/><Relationship Id="rId22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3" Type="http://schemas.openxmlformats.org/officeDocument/2006/relationships/image" Target="../media/image143.png"/><Relationship Id="rId7" Type="http://schemas.openxmlformats.org/officeDocument/2006/relationships/image" Target="../media/image147.pn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png"/><Relationship Id="rId11" Type="http://schemas.openxmlformats.org/officeDocument/2006/relationships/image" Target="../media/image1.jpeg"/><Relationship Id="rId5" Type="http://schemas.openxmlformats.org/officeDocument/2006/relationships/image" Target="../media/image145.png"/><Relationship Id="rId10" Type="http://schemas.openxmlformats.org/officeDocument/2006/relationships/image" Target="../media/image150.jpeg"/><Relationship Id="rId4" Type="http://schemas.openxmlformats.org/officeDocument/2006/relationships/image" Target="../media/image144.jpeg"/><Relationship Id="rId9" Type="http://schemas.openxmlformats.org/officeDocument/2006/relationships/image" Target="../media/image14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png"/><Relationship Id="rId7" Type="http://schemas.openxmlformats.org/officeDocument/2006/relationships/image" Target="../media/image1.jpeg"/><Relationship Id="rId2" Type="http://schemas.openxmlformats.org/officeDocument/2006/relationships/image" Target="../media/image152.png"/><Relationship Id="rId1" Type="http://schemas.openxmlformats.org/officeDocument/2006/relationships/image" Target="../media/image151.jpeg"/><Relationship Id="rId6" Type="http://schemas.openxmlformats.org/officeDocument/2006/relationships/image" Target="../media/image156.png"/><Relationship Id="rId5" Type="http://schemas.openxmlformats.org/officeDocument/2006/relationships/image" Target="../media/image155.png"/><Relationship Id="rId4" Type="http://schemas.openxmlformats.org/officeDocument/2006/relationships/image" Target="../media/image15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5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3" Type="http://schemas.openxmlformats.org/officeDocument/2006/relationships/image" Target="../media/image160.jpeg"/><Relationship Id="rId7" Type="http://schemas.openxmlformats.org/officeDocument/2006/relationships/image" Target="../media/image164.jpeg"/><Relationship Id="rId2" Type="http://schemas.openxmlformats.org/officeDocument/2006/relationships/image" Target="../media/image159.jpeg"/><Relationship Id="rId1" Type="http://schemas.openxmlformats.org/officeDocument/2006/relationships/image" Target="../media/image158.jpeg"/><Relationship Id="rId6" Type="http://schemas.openxmlformats.org/officeDocument/2006/relationships/image" Target="../media/image163.jpeg"/><Relationship Id="rId5" Type="http://schemas.openxmlformats.org/officeDocument/2006/relationships/image" Target="../media/image162.jpeg"/><Relationship Id="rId10" Type="http://schemas.openxmlformats.org/officeDocument/2006/relationships/image" Target="../media/image1.jpeg"/><Relationship Id="rId4" Type="http://schemas.openxmlformats.org/officeDocument/2006/relationships/image" Target="../media/image161.jpeg"/><Relationship Id="rId9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2</xdr:col>
      <xdr:colOff>885825</xdr:colOff>
      <xdr:row>3</xdr:row>
      <xdr:rowOff>266700</xdr:rowOff>
    </xdr:to>
    <xdr:pic>
      <xdr:nvPicPr>
        <xdr:cNvPr id="31422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78" r="214" b="70193"/>
        <a:stretch>
          <a:fillRect/>
        </a:stretch>
      </xdr:blipFill>
      <xdr:spPr bwMode="auto">
        <a:xfrm>
          <a:off x="28575" y="57150"/>
          <a:ext cx="2724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6</xdr:row>
      <xdr:rowOff>38100</xdr:rowOff>
    </xdr:from>
    <xdr:to>
      <xdr:col>4</xdr:col>
      <xdr:colOff>161925</xdr:colOff>
      <xdr:row>7</xdr:row>
      <xdr:rowOff>981075</xdr:rowOff>
    </xdr:to>
    <xdr:pic>
      <xdr:nvPicPr>
        <xdr:cNvPr id="31423" name="Рисунок 8" descr="http://im4-tub-ru.yandex.net/i?id=47637904-27-72&amp;n=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57475" y="1419225"/>
          <a:ext cx="1314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6</xdr:row>
      <xdr:rowOff>85725</xdr:rowOff>
    </xdr:from>
    <xdr:to>
      <xdr:col>5</xdr:col>
      <xdr:colOff>466725</xdr:colOff>
      <xdr:row>7</xdr:row>
      <xdr:rowOff>971550</xdr:rowOff>
    </xdr:to>
    <xdr:pic>
      <xdr:nvPicPr>
        <xdr:cNvPr id="31424" name="Рисунок 11" descr="http://im8-tub-ru.yandex.net/i?id=172646918-62-72&amp;n=2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924300" y="1466850"/>
          <a:ext cx="11906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542925</xdr:colOff>
      <xdr:row>6</xdr:row>
      <xdr:rowOff>76200</xdr:rowOff>
    </xdr:from>
    <xdr:to>
      <xdr:col>6</xdr:col>
      <xdr:colOff>561975</xdr:colOff>
      <xdr:row>7</xdr:row>
      <xdr:rowOff>971550</xdr:rowOff>
    </xdr:to>
    <xdr:pic>
      <xdr:nvPicPr>
        <xdr:cNvPr id="31425" name="Рисунок 2" descr="http://im4-tub-ru.yandex.net/i?id=585721844-36-72&amp;n=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91125" y="1457325"/>
          <a:ext cx="8382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21</xdr:row>
      <xdr:rowOff>19050</xdr:rowOff>
    </xdr:from>
    <xdr:to>
      <xdr:col>5</xdr:col>
      <xdr:colOff>28575</xdr:colOff>
      <xdr:row>22</xdr:row>
      <xdr:rowOff>971550</xdr:rowOff>
    </xdr:to>
    <xdr:pic>
      <xdr:nvPicPr>
        <xdr:cNvPr id="31426" name="Рисунок 7" descr="http://im2-tub-ru.yandex.net/i?id=341419174-55-72&amp;n=2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32213" r="31982"/>
        <a:stretch>
          <a:fillRect/>
        </a:stretch>
      </xdr:blipFill>
      <xdr:spPr bwMode="auto">
        <a:xfrm>
          <a:off x="3371850" y="4695825"/>
          <a:ext cx="1304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21</xdr:row>
      <xdr:rowOff>66675</xdr:rowOff>
    </xdr:from>
    <xdr:to>
      <xdr:col>6</xdr:col>
      <xdr:colOff>476250</xdr:colOff>
      <xdr:row>22</xdr:row>
      <xdr:rowOff>876300</xdr:rowOff>
    </xdr:to>
    <xdr:pic>
      <xdr:nvPicPr>
        <xdr:cNvPr id="31427" name="Рисунок 3" descr="http://im7-tub-ru.yandex.net/i?id=299992708-20-72&amp;n=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943475" y="4743450"/>
          <a:ext cx="1000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34</xdr:row>
      <xdr:rowOff>38100</xdr:rowOff>
    </xdr:from>
    <xdr:to>
      <xdr:col>6</xdr:col>
      <xdr:colOff>542925</xdr:colOff>
      <xdr:row>35</xdr:row>
      <xdr:rowOff>1104900</xdr:rowOff>
    </xdr:to>
    <xdr:pic>
      <xdr:nvPicPr>
        <xdr:cNvPr id="31428" name="Рисунок 4" descr="http://im3-tub-ru.yandex.net/i?id=92826517-08-72&amp;n=2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86325" y="7648575"/>
          <a:ext cx="11239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34</xdr:row>
      <xdr:rowOff>28575</xdr:rowOff>
    </xdr:from>
    <xdr:to>
      <xdr:col>5</xdr:col>
      <xdr:colOff>161925</xdr:colOff>
      <xdr:row>35</xdr:row>
      <xdr:rowOff>1066800</xdr:rowOff>
    </xdr:to>
    <xdr:pic>
      <xdr:nvPicPr>
        <xdr:cNvPr id="31429" name="Рисунок 12" descr="http://im3-tub-ru.yandex.net/i?id=306177201-07-72&amp;n=2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90925" y="7639050"/>
          <a:ext cx="1219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44</xdr:row>
      <xdr:rowOff>38100</xdr:rowOff>
    </xdr:from>
    <xdr:to>
      <xdr:col>6</xdr:col>
      <xdr:colOff>400050</xdr:colOff>
      <xdr:row>45</xdr:row>
      <xdr:rowOff>981075</xdr:rowOff>
    </xdr:to>
    <xdr:pic>
      <xdr:nvPicPr>
        <xdr:cNvPr id="31430" name="Рисунок 5" descr="http://im8-tub-ru.yandex.net/i?id=8958185-16-72&amp;n=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781550" y="10239375"/>
          <a:ext cx="1085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53</xdr:row>
      <xdr:rowOff>66675</xdr:rowOff>
    </xdr:from>
    <xdr:to>
      <xdr:col>6</xdr:col>
      <xdr:colOff>438150</xdr:colOff>
      <xdr:row>54</xdr:row>
      <xdr:rowOff>904875</xdr:rowOff>
    </xdr:to>
    <xdr:pic>
      <xdr:nvPicPr>
        <xdr:cNvPr id="31431" name="Рисунок 6" descr="http://im2-tub-ru.yandex.net/i?id=622787876-41-72&amp;n=2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772025" y="12592050"/>
          <a:ext cx="1133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71</xdr:row>
      <xdr:rowOff>104775</xdr:rowOff>
    </xdr:from>
    <xdr:to>
      <xdr:col>6</xdr:col>
      <xdr:colOff>533400</xdr:colOff>
      <xdr:row>72</xdr:row>
      <xdr:rowOff>942975</xdr:rowOff>
    </xdr:to>
    <xdr:pic>
      <xdr:nvPicPr>
        <xdr:cNvPr id="31432" name="Рисунок 14" descr="http://im0-tub-ru.yandex.net/i?id=471746221-52-72&amp;n=2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81575" y="16411575"/>
          <a:ext cx="1019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71</xdr:row>
      <xdr:rowOff>142875</xdr:rowOff>
    </xdr:from>
    <xdr:to>
      <xdr:col>4</xdr:col>
      <xdr:colOff>809625</xdr:colOff>
      <xdr:row>72</xdr:row>
      <xdr:rowOff>876300</xdr:rowOff>
    </xdr:to>
    <xdr:pic>
      <xdr:nvPicPr>
        <xdr:cNvPr id="31433" name="Рисунок 13" descr="http://im6-tub-ru.yandex.net/i?id=225152221-11-72&amp;n=2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448050" y="16449675"/>
          <a:ext cx="1171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79</xdr:row>
      <xdr:rowOff>76200</xdr:rowOff>
    </xdr:from>
    <xdr:to>
      <xdr:col>6</xdr:col>
      <xdr:colOff>409575</xdr:colOff>
      <xdr:row>80</xdr:row>
      <xdr:rowOff>1028700</xdr:rowOff>
    </xdr:to>
    <xdr:pic>
      <xdr:nvPicPr>
        <xdr:cNvPr id="31434" name="Рисунок 17" descr="http://im6-tub-ru.yandex.net/i?id=46434081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514850" y="18545175"/>
          <a:ext cx="1362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87</xdr:row>
      <xdr:rowOff>38100</xdr:rowOff>
    </xdr:from>
    <xdr:to>
      <xdr:col>6</xdr:col>
      <xdr:colOff>428625</xdr:colOff>
      <xdr:row>88</xdr:row>
      <xdr:rowOff>1000125</xdr:rowOff>
    </xdr:to>
    <xdr:pic>
      <xdr:nvPicPr>
        <xdr:cNvPr id="31435" name="Рисунок 18" descr="http://im8-tub-ru.yandex.net/i?id=111106932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667250" y="20716875"/>
          <a:ext cx="1228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104</xdr:row>
      <xdr:rowOff>76200</xdr:rowOff>
    </xdr:from>
    <xdr:to>
      <xdr:col>6</xdr:col>
      <xdr:colOff>447675</xdr:colOff>
      <xdr:row>105</xdr:row>
      <xdr:rowOff>1000125</xdr:rowOff>
    </xdr:to>
    <xdr:pic>
      <xdr:nvPicPr>
        <xdr:cNvPr id="31436" name="Рисунок 19" descr="http://im5-tub-ru.yandex.net/i?id=89288954-17-72&amp;n=2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00" y="24374475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104</xdr:row>
      <xdr:rowOff>219075</xdr:rowOff>
    </xdr:from>
    <xdr:to>
      <xdr:col>4</xdr:col>
      <xdr:colOff>828675</xdr:colOff>
      <xdr:row>105</xdr:row>
      <xdr:rowOff>885825</xdr:rowOff>
    </xdr:to>
    <xdr:pic>
      <xdr:nvPicPr>
        <xdr:cNvPr id="31437" name="Рисунок 20" descr="http://im8-tub-ru.yandex.net/i?id=40356039-30-72&amp;n=2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295650" y="24460200"/>
          <a:ext cx="1343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115</xdr:row>
      <xdr:rowOff>38100</xdr:rowOff>
    </xdr:from>
    <xdr:to>
      <xdr:col>6</xdr:col>
      <xdr:colOff>561975</xdr:colOff>
      <xdr:row>116</xdr:row>
      <xdr:rowOff>981075</xdr:rowOff>
    </xdr:to>
    <xdr:pic>
      <xdr:nvPicPr>
        <xdr:cNvPr id="31438" name="Рисунок 23" descr="http://im6-tub-ru.yandex.net/i?id=550527661-29-72&amp;n=2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00" y="26984325"/>
          <a:ext cx="12668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647700</xdr:colOff>
      <xdr:row>115</xdr:row>
      <xdr:rowOff>104775</xdr:rowOff>
    </xdr:from>
    <xdr:to>
      <xdr:col>5</xdr:col>
      <xdr:colOff>171450</xdr:colOff>
      <xdr:row>116</xdr:row>
      <xdr:rowOff>914400</xdr:rowOff>
    </xdr:to>
    <xdr:pic>
      <xdr:nvPicPr>
        <xdr:cNvPr id="31439" name="Рисунок 22" descr="http://im0-tub-ru.yandex.net/i?id=461180803-64-72&amp;n=2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14725" y="27051000"/>
          <a:ext cx="1304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126</xdr:row>
      <xdr:rowOff>180975</xdr:rowOff>
    </xdr:from>
    <xdr:to>
      <xdr:col>6</xdr:col>
      <xdr:colOff>457200</xdr:colOff>
      <xdr:row>127</xdr:row>
      <xdr:rowOff>771525</xdr:rowOff>
    </xdr:to>
    <xdr:pic>
      <xdr:nvPicPr>
        <xdr:cNvPr id="31440" name="Рисунок 25" descr="http://im5-tub-ru.yandex.net/i?id=70376788-15-72&amp;n=2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t="25394" b="33385"/>
        <a:stretch>
          <a:fillRect/>
        </a:stretch>
      </xdr:blipFill>
      <xdr:spPr bwMode="auto">
        <a:xfrm>
          <a:off x="2943225" y="29727525"/>
          <a:ext cx="29813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131</xdr:row>
      <xdr:rowOff>19050</xdr:rowOff>
    </xdr:from>
    <xdr:to>
      <xdr:col>6</xdr:col>
      <xdr:colOff>266700</xdr:colOff>
      <xdr:row>132</xdr:row>
      <xdr:rowOff>809625</xdr:rowOff>
    </xdr:to>
    <xdr:pic>
      <xdr:nvPicPr>
        <xdr:cNvPr id="31441" name="Рисунок 26" descr="http://im0-tub-ru.yandex.net/i?id=63687600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857625" y="31108650"/>
          <a:ext cx="18764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144</xdr:row>
      <xdr:rowOff>114300</xdr:rowOff>
    </xdr:from>
    <xdr:to>
      <xdr:col>6</xdr:col>
      <xdr:colOff>352425</xdr:colOff>
      <xdr:row>145</xdr:row>
      <xdr:rowOff>752475</xdr:rowOff>
    </xdr:to>
    <xdr:pic>
      <xdr:nvPicPr>
        <xdr:cNvPr id="31442" name="Рисунок 27" descr="http://im8-tub-ru.yandex.net/i?id=54982419-41-72&amp;n=2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23090" b="21622"/>
        <a:stretch>
          <a:fillRect/>
        </a:stretch>
      </xdr:blipFill>
      <xdr:spPr bwMode="auto">
        <a:xfrm>
          <a:off x="3952875" y="34099500"/>
          <a:ext cx="1866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156</xdr:row>
      <xdr:rowOff>133350</xdr:rowOff>
    </xdr:from>
    <xdr:to>
      <xdr:col>6</xdr:col>
      <xdr:colOff>476250</xdr:colOff>
      <xdr:row>156</xdr:row>
      <xdr:rowOff>552450</xdr:rowOff>
    </xdr:to>
    <xdr:pic>
      <xdr:nvPicPr>
        <xdr:cNvPr id="31443" name="Рисунок 29" descr="http://im3-tub-ru.yandex.net/i?id=159775068-04-72&amp;n=2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t="19469" b="24565"/>
        <a:stretch>
          <a:fillRect/>
        </a:stretch>
      </xdr:blipFill>
      <xdr:spPr bwMode="auto">
        <a:xfrm rot="-900111">
          <a:off x="4029075" y="36861750"/>
          <a:ext cx="1914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167</xdr:row>
      <xdr:rowOff>200025</xdr:rowOff>
    </xdr:from>
    <xdr:to>
      <xdr:col>6</xdr:col>
      <xdr:colOff>476250</xdr:colOff>
      <xdr:row>167</xdr:row>
      <xdr:rowOff>600075</xdr:rowOff>
    </xdr:to>
    <xdr:pic>
      <xdr:nvPicPr>
        <xdr:cNvPr id="31444" name="Рисунок 30" descr="http://www.sibinfo.org/prices/anker/img/krep138_clip_image002.gif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t="24669" b="27448"/>
        <a:stretch>
          <a:fillRect/>
        </a:stretch>
      </xdr:blipFill>
      <xdr:spPr bwMode="auto">
        <a:xfrm rot="-913116">
          <a:off x="4019550" y="39328725"/>
          <a:ext cx="1924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176</xdr:row>
      <xdr:rowOff>171450</xdr:rowOff>
    </xdr:from>
    <xdr:to>
      <xdr:col>6</xdr:col>
      <xdr:colOff>457200</xdr:colOff>
      <xdr:row>176</xdr:row>
      <xdr:rowOff>752475</xdr:rowOff>
    </xdr:to>
    <xdr:pic>
      <xdr:nvPicPr>
        <xdr:cNvPr id="31445" name="Рисунок 31" descr="http://im6-tub-ru.yandex.net/i?id=352146807-63-72&amp;n=21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-1279800">
          <a:off x="4095750" y="41557575"/>
          <a:ext cx="1828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182</xdr:row>
      <xdr:rowOff>133350</xdr:rowOff>
    </xdr:from>
    <xdr:to>
      <xdr:col>6</xdr:col>
      <xdr:colOff>295275</xdr:colOff>
      <xdr:row>183</xdr:row>
      <xdr:rowOff>942975</xdr:rowOff>
    </xdr:to>
    <xdr:pic>
      <xdr:nvPicPr>
        <xdr:cNvPr id="31446" name="Рисунок 32" descr="http://im5-tub-ru.yandex.net/i?id=4325238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52975" y="43472100"/>
          <a:ext cx="1009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194</xdr:row>
      <xdr:rowOff>133350</xdr:rowOff>
    </xdr:from>
    <xdr:to>
      <xdr:col>6</xdr:col>
      <xdr:colOff>428625</xdr:colOff>
      <xdr:row>195</xdr:row>
      <xdr:rowOff>971550</xdr:rowOff>
    </xdr:to>
    <xdr:pic>
      <xdr:nvPicPr>
        <xdr:cNvPr id="31447" name="Рисунок 34" descr="http://im7-tub-ru.yandex.net/i?id=61959044-16-72&amp;n=2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829175" y="46272450"/>
          <a:ext cx="10668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205</xdr:row>
      <xdr:rowOff>47625</xdr:rowOff>
    </xdr:from>
    <xdr:to>
      <xdr:col>6</xdr:col>
      <xdr:colOff>428625</xdr:colOff>
      <xdr:row>206</xdr:row>
      <xdr:rowOff>971550</xdr:rowOff>
    </xdr:to>
    <xdr:pic>
      <xdr:nvPicPr>
        <xdr:cNvPr id="31448" name="Рисунок 36" descr="http://im8-tub-ru.yandex.net/i?id=315905476-67-72&amp;n=2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7274" t="11200" r="7286" b="8681"/>
        <a:stretch>
          <a:fillRect/>
        </a:stretch>
      </xdr:blipFill>
      <xdr:spPr bwMode="auto">
        <a:xfrm>
          <a:off x="4752975" y="48834675"/>
          <a:ext cx="1143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219</xdr:row>
      <xdr:rowOff>133350</xdr:rowOff>
    </xdr:from>
    <xdr:to>
      <xdr:col>6</xdr:col>
      <xdr:colOff>295275</xdr:colOff>
      <xdr:row>220</xdr:row>
      <xdr:rowOff>962025</xdr:rowOff>
    </xdr:to>
    <xdr:pic>
      <xdr:nvPicPr>
        <xdr:cNvPr id="31449" name="Рисунок 37" descr="http://im0-tub-ru.yandex.net/i?id=122932127-42-72&amp;n=2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4362" t="5856" r="19205" b="2525"/>
        <a:stretch>
          <a:fillRect/>
        </a:stretch>
      </xdr:blipFill>
      <xdr:spPr bwMode="auto">
        <a:xfrm>
          <a:off x="4781550" y="5210175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828675</xdr:colOff>
      <xdr:row>245</xdr:row>
      <xdr:rowOff>95250</xdr:rowOff>
    </xdr:from>
    <xdr:to>
      <xdr:col>6</xdr:col>
      <xdr:colOff>504825</xdr:colOff>
      <xdr:row>246</xdr:row>
      <xdr:rowOff>952500</xdr:rowOff>
    </xdr:to>
    <xdr:pic>
      <xdr:nvPicPr>
        <xdr:cNvPr id="31450" name="Рисунок 39" descr="http://im4-tub-ru.yandex.net/i?id=76173317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638675" y="58026300"/>
          <a:ext cx="1333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258</xdr:row>
      <xdr:rowOff>38100</xdr:rowOff>
    </xdr:from>
    <xdr:to>
      <xdr:col>6</xdr:col>
      <xdr:colOff>466725</xdr:colOff>
      <xdr:row>259</xdr:row>
      <xdr:rowOff>1085850</xdr:rowOff>
    </xdr:to>
    <xdr:pic>
      <xdr:nvPicPr>
        <xdr:cNvPr id="31451" name="Рисунок 41" descr="http://im6-tub-ru.yandex.net/i?id=15581352-39-72&amp;n=21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27213" t="23157" r="29839" b="24071"/>
        <a:stretch>
          <a:fillRect/>
        </a:stretch>
      </xdr:blipFill>
      <xdr:spPr bwMode="auto">
        <a:xfrm>
          <a:off x="4838700" y="60988575"/>
          <a:ext cx="1095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265</xdr:row>
      <xdr:rowOff>47625</xdr:rowOff>
    </xdr:from>
    <xdr:to>
      <xdr:col>6</xdr:col>
      <xdr:colOff>400050</xdr:colOff>
      <xdr:row>266</xdr:row>
      <xdr:rowOff>1028700</xdr:rowOff>
    </xdr:to>
    <xdr:pic>
      <xdr:nvPicPr>
        <xdr:cNvPr id="31452" name="Рисунок 40" descr="http://im6-tub-ru.yandex.net/i?id=181280824-15-72&amp;n=21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876800" y="63074550"/>
          <a:ext cx="990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278</xdr:row>
      <xdr:rowOff>323850</xdr:rowOff>
    </xdr:from>
    <xdr:to>
      <xdr:col>6</xdr:col>
      <xdr:colOff>219075</xdr:colOff>
      <xdr:row>279</xdr:row>
      <xdr:rowOff>647700</xdr:rowOff>
    </xdr:to>
    <xdr:pic>
      <xdr:nvPicPr>
        <xdr:cNvPr id="31453" name="Рисунок 42" descr="http://www.uralenergosnab.ru/images/stories/virtuemart/product/CM61002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t="19698" b="20879"/>
        <a:stretch>
          <a:fillRect/>
        </a:stretch>
      </xdr:blipFill>
      <xdr:spPr bwMode="auto">
        <a:xfrm rot="2037789">
          <a:off x="4714875" y="66303525"/>
          <a:ext cx="971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771525</xdr:colOff>
      <xdr:row>287</xdr:row>
      <xdr:rowOff>57150</xdr:rowOff>
    </xdr:from>
    <xdr:to>
      <xdr:col>6</xdr:col>
      <xdr:colOff>447675</xdr:colOff>
      <xdr:row>288</xdr:row>
      <xdr:rowOff>1076325</xdr:rowOff>
    </xdr:to>
    <xdr:pic>
      <xdr:nvPicPr>
        <xdr:cNvPr id="31454" name="Рисунок 45" descr="http://im2-tub-ru.yandex.net/i?id=239892617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581525" y="68446650"/>
          <a:ext cx="1333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657225</xdr:colOff>
      <xdr:row>295</xdr:row>
      <xdr:rowOff>104775</xdr:rowOff>
    </xdr:from>
    <xdr:to>
      <xdr:col>6</xdr:col>
      <xdr:colOff>390525</xdr:colOff>
      <xdr:row>296</xdr:row>
      <xdr:rowOff>933450</xdr:rowOff>
    </xdr:to>
    <xdr:pic>
      <xdr:nvPicPr>
        <xdr:cNvPr id="31455" name="Рисунок 47" descr="http://im2-tub-ru.yandex.net/i?id=142804671-05-72&amp;n=21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467225" y="70761225"/>
          <a:ext cx="1390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638175</xdr:colOff>
      <xdr:row>303</xdr:row>
      <xdr:rowOff>133350</xdr:rowOff>
    </xdr:from>
    <xdr:to>
      <xdr:col>6</xdr:col>
      <xdr:colOff>419100</xdr:colOff>
      <xdr:row>304</xdr:row>
      <xdr:rowOff>971550</xdr:rowOff>
    </xdr:to>
    <xdr:pic>
      <xdr:nvPicPr>
        <xdr:cNvPr id="31456" name="Рисунок 46" descr="http://im4-tub-ru.yandex.net/i?id=140803877-19-72&amp;n=2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448175" y="72971025"/>
          <a:ext cx="1438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311</xdr:row>
      <xdr:rowOff>114300</xdr:rowOff>
    </xdr:from>
    <xdr:to>
      <xdr:col>6</xdr:col>
      <xdr:colOff>495300</xdr:colOff>
      <xdr:row>312</xdr:row>
      <xdr:rowOff>962025</xdr:rowOff>
    </xdr:to>
    <xdr:pic>
      <xdr:nvPicPr>
        <xdr:cNvPr id="31457" name="Рисунок 48" descr="http://im8-tub-ru.yandex.net/i?id=261926240-23-72&amp;n=21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695825" y="75171300"/>
          <a:ext cx="12668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320</xdr:row>
      <xdr:rowOff>104775</xdr:rowOff>
    </xdr:from>
    <xdr:to>
      <xdr:col>6</xdr:col>
      <xdr:colOff>381000</xdr:colOff>
      <xdr:row>321</xdr:row>
      <xdr:rowOff>885825</xdr:rowOff>
    </xdr:to>
    <xdr:pic>
      <xdr:nvPicPr>
        <xdr:cNvPr id="31458" name="Рисунок 50" descr="http://im6-tub-ru.yandex.net/i?id=33290263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t="-2" b="1993"/>
        <a:stretch>
          <a:fillRect/>
        </a:stretch>
      </xdr:blipFill>
      <xdr:spPr bwMode="auto">
        <a:xfrm>
          <a:off x="4724400" y="77523975"/>
          <a:ext cx="11239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328</xdr:row>
      <xdr:rowOff>66675</xdr:rowOff>
    </xdr:from>
    <xdr:to>
      <xdr:col>6</xdr:col>
      <xdr:colOff>514350</xdr:colOff>
      <xdr:row>330</xdr:row>
      <xdr:rowOff>933450</xdr:rowOff>
    </xdr:to>
    <xdr:pic>
      <xdr:nvPicPr>
        <xdr:cNvPr id="31459" name="Рисунок 43" descr="http://im7-tub-ru.yandex.net/i?id=543568784-20-72&amp;n=2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648200" y="79676625"/>
          <a:ext cx="1333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781050</xdr:colOff>
      <xdr:row>232</xdr:row>
      <xdr:rowOff>28575</xdr:rowOff>
    </xdr:from>
    <xdr:to>
      <xdr:col>6</xdr:col>
      <xdr:colOff>457200</xdr:colOff>
      <xdr:row>232</xdr:row>
      <xdr:rowOff>819150</xdr:rowOff>
    </xdr:to>
    <xdr:pic>
      <xdr:nvPicPr>
        <xdr:cNvPr id="31460" name="Рисунок 47" descr="http://krep-systems.ru/image/catalogcategorydetail/uploads/22541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 rot="-9550730">
          <a:off x="4591050" y="54987825"/>
          <a:ext cx="1333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6</xdr:row>
      <xdr:rowOff>66675</xdr:rowOff>
    </xdr:from>
    <xdr:to>
      <xdr:col>9</xdr:col>
      <xdr:colOff>495300</xdr:colOff>
      <xdr:row>7</xdr:row>
      <xdr:rowOff>409575</xdr:rowOff>
    </xdr:to>
    <xdr:pic>
      <xdr:nvPicPr>
        <xdr:cNvPr id="32212" name="Рисунок 2" descr="http://www.tdrusmetiz.ru/upload/iblock/187/1879757e7a3f853131ec2f7410ba448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90925" y="1628775"/>
          <a:ext cx="1905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590550</xdr:colOff>
      <xdr:row>13</xdr:row>
      <xdr:rowOff>19050</xdr:rowOff>
    </xdr:from>
    <xdr:to>
      <xdr:col>9</xdr:col>
      <xdr:colOff>552450</xdr:colOff>
      <xdr:row>14</xdr:row>
      <xdr:rowOff>276225</xdr:rowOff>
    </xdr:to>
    <xdr:pic>
      <xdr:nvPicPr>
        <xdr:cNvPr id="32213" name="Рисунок 3" descr="http://www.tdrusmetiz.ru/upload/iblock/b90/b9086a5adecf484023f142c844e50722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48050" y="3276600"/>
          <a:ext cx="1905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21</xdr:row>
      <xdr:rowOff>38100</xdr:rowOff>
    </xdr:from>
    <xdr:to>
      <xdr:col>9</xdr:col>
      <xdr:colOff>504825</xdr:colOff>
      <xdr:row>22</xdr:row>
      <xdr:rowOff>514350</xdr:rowOff>
    </xdr:to>
    <xdr:pic>
      <xdr:nvPicPr>
        <xdr:cNvPr id="32214" name="Рисунок 4" descr="http://www.tdrusmetiz.ru/upload/iblock/b71/b716fa45538ad2a387d918f2c6316eea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00450" y="50387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26</xdr:row>
      <xdr:rowOff>57150</xdr:rowOff>
    </xdr:from>
    <xdr:to>
      <xdr:col>9</xdr:col>
      <xdr:colOff>533400</xdr:colOff>
      <xdr:row>27</xdr:row>
      <xdr:rowOff>533400</xdr:rowOff>
    </xdr:to>
    <xdr:pic>
      <xdr:nvPicPr>
        <xdr:cNvPr id="32215" name="Рисунок 5" descr="http://www.tdrusmetiz.ru/upload/iblock/90b/90b02dde7fdf6283c64deefd11af195c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29025" y="65246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60</xdr:row>
      <xdr:rowOff>57150</xdr:rowOff>
    </xdr:from>
    <xdr:to>
      <xdr:col>9</xdr:col>
      <xdr:colOff>514350</xdr:colOff>
      <xdr:row>61</xdr:row>
      <xdr:rowOff>447675</xdr:rowOff>
    </xdr:to>
    <xdr:pic>
      <xdr:nvPicPr>
        <xdr:cNvPr id="32216" name="Рисунок 6" descr="http://www.tdrusmetiz.ru/upload/iblock/782/782e36b8200bb1729fb59204a825e93a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09950" y="1214437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73</xdr:row>
      <xdr:rowOff>28575</xdr:rowOff>
    </xdr:from>
    <xdr:to>
      <xdr:col>9</xdr:col>
      <xdr:colOff>514350</xdr:colOff>
      <xdr:row>74</xdr:row>
      <xdr:rowOff>447675</xdr:rowOff>
    </xdr:to>
    <xdr:pic>
      <xdr:nvPicPr>
        <xdr:cNvPr id="32217" name="Рисунок 7" descr="http://www.tdrusmetiz.ru/upload/iblock/35c/35c733d1dd036ce77c072ab77faf1768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09975" y="147542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590550</xdr:colOff>
      <xdr:row>79</xdr:row>
      <xdr:rowOff>19050</xdr:rowOff>
    </xdr:from>
    <xdr:to>
      <xdr:col>9</xdr:col>
      <xdr:colOff>552450</xdr:colOff>
      <xdr:row>80</xdr:row>
      <xdr:rowOff>400050</xdr:rowOff>
    </xdr:to>
    <xdr:pic>
      <xdr:nvPicPr>
        <xdr:cNvPr id="32218" name="Рисунок 8" descr="http://www.tdrusmetiz.ru/upload/iblock/e46/e46d1b79fef6345317fe43657cc3d2b5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48075" y="16335375"/>
          <a:ext cx="1905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</xdr:row>
      <xdr:rowOff>28575</xdr:rowOff>
    </xdr:from>
    <xdr:to>
      <xdr:col>9</xdr:col>
      <xdr:colOff>609600</xdr:colOff>
      <xdr:row>86</xdr:row>
      <xdr:rowOff>381000</xdr:rowOff>
    </xdr:to>
    <xdr:pic>
      <xdr:nvPicPr>
        <xdr:cNvPr id="32219" name="Рисунок 9" descr="http://www.tdrusmetiz.ru/upload/iblock/3a6/3a6aa0766e4d68fe4b0554dc81235e8b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05225" y="17897475"/>
          <a:ext cx="1905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628650</xdr:colOff>
      <xdr:row>90</xdr:row>
      <xdr:rowOff>19050</xdr:rowOff>
    </xdr:from>
    <xdr:to>
      <xdr:col>9</xdr:col>
      <xdr:colOff>590550</xdr:colOff>
      <xdr:row>92</xdr:row>
      <xdr:rowOff>0</xdr:rowOff>
    </xdr:to>
    <xdr:pic>
      <xdr:nvPicPr>
        <xdr:cNvPr id="32220" name="Рисунок 10" descr="http://www.tdrusmetiz.ru/upload/iblock/0e2/0e296347998e2f384bd1bc6bfbc52ce9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686175" y="19221450"/>
          <a:ext cx="1905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94</xdr:row>
      <xdr:rowOff>66675</xdr:rowOff>
    </xdr:from>
    <xdr:to>
      <xdr:col>9</xdr:col>
      <xdr:colOff>504825</xdr:colOff>
      <xdr:row>95</xdr:row>
      <xdr:rowOff>466725</xdr:rowOff>
    </xdr:to>
    <xdr:pic>
      <xdr:nvPicPr>
        <xdr:cNvPr id="32221" name="Рисунок 11" descr="http://www.tdrusmetiz.ru/upload/iblock/d56/d561330c0abb3ac8b3e721f1964973d2.gif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152900" y="20450175"/>
          <a:ext cx="1352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99</xdr:row>
      <xdr:rowOff>57150</xdr:rowOff>
    </xdr:from>
    <xdr:to>
      <xdr:col>9</xdr:col>
      <xdr:colOff>485775</xdr:colOff>
      <xdr:row>100</xdr:row>
      <xdr:rowOff>304800</xdr:rowOff>
    </xdr:to>
    <xdr:pic>
      <xdr:nvPicPr>
        <xdr:cNvPr id="32222" name="Рисунок 12" descr="http://www.tdrusmetiz.ru/upload/iblock/d52/d5292e93bb8a36befa6c9cd23fbd2a25.gif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76675" y="21717000"/>
          <a:ext cx="1609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107</xdr:row>
      <xdr:rowOff>95250</xdr:rowOff>
    </xdr:from>
    <xdr:to>
      <xdr:col>9</xdr:col>
      <xdr:colOff>552450</xdr:colOff>
      <xdr:row>108</xdr:row>
      <xdr:rowOff>561975</xdr:rowOff>
    </xdr:to>
    <xdr:pic>
      <xdr:nvPicPr>
        <xdr:cNvPr id="32223" name="Рисунок 13" descr="http://www.tdrusmetiz.ru/upload/iblock/796/79673769ddd645a334282b9166563bb5.gif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95725" y="23488650"/>
          <a:ext cx="1657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152401</xdr:colOff>
      <xdr:row>166</xdr:row>
      <xdr:rowOff>161925</xdr:rowOff>
    </xdr:from>
    <xdr:to>
      <xdr:col>9</xdr:col>
      <xdr:colOff>571501</xdr:colOff>
      <xdr:row>167</xdr:row>
      <xdr:rowOff>542925</xdr:rowOff>
    </xdr:to>
    <xdr:pic>
      <xdr:nvPicPr>
        <xdr:cNvPr id="32224" name="Рисунок 14" descr="http://www.tdrusmetiz.ru/upload/iblock/ebf/ebf23fb28e7349030ae19e6934e1d22c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09926" y="32737425"/>
          <a:ext cx="23622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186</xdr:row>
      <xdr:rowOff>38100</xdr:rowOff>
    </xdr:from>
    <xdr:to>
      <xdr:col>9</xdr:col>
      <xdr:colOff>400050</xdr:colOff>
      <xdr:row>187</xdr:row>
      <xdr:rowOff>390525</xdr:rowOff>
    </xdr:to>
    <xdr:pic>
      <xdr:nvPicPr>
        <xdr:cNvPr id="32225" name="Рисунок 15" descr="http://www.tdrusmetiz.ru/upload/iblock/5e8/5e85f2efda419b68436f35bc6a8e90cf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448175" y="36433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196</xdr:row>
      <xdr:rowOff>47625</xdr:rowOff>
    </xdr:from>
    <xdr:to>
      <xdr:col>9</xdr:col>
      <xdr:colOff>495300</xdr:colOff>
      <xdr:row>197</xdr:row>
      <xdr:rowOff>323850</xdr:rowOff>
    </xdr:to>
    <xdr:pic>
      <xdr:nvPicPr>
        <xdr:cNvPr id="32226" name="Рисунок 16" descr="http://www.tdrusmetiz.ru/upload/iblock/569/569248f1bcb4c5379adeca6b44f923b2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543425" y="38700075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200</xdr:row>
      <xdr:rowOff>38100</xdr:rowOff>
    </xdr:from>
    <xdr:to>
      <xdr:col>9</xdr:col>
      <xdr:colOff>600075</xdr:colOff>
      <xdr:row>202</xdr:row>
      <xdr:rowOff>0</xdr:rowOff>
    </xdr:to>
    <xdr:pic>
      <xdr:nvPicPr>
        <xdr:cNvPr id="32227" name="Рисунок 17" descr="http://www.tdrusmetiz.ru/upload/iblock/c20/c207a9fbb54c028b4df567440ed02434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24300" y="39900225"/>
          <a:ext cx="1676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205</xdr:row>
      <xdr:rowOff>47625</xdr:rowOff>
    </xdr:from>
    <xdr:to>
      <xdr:col>9</xdr:col>
      <xdr:colOff>476250</xdr:colOff>
      <xdr:row>206</xdr:row>
      <xdr:rowOff>390525</xdr:rowOff>
    </xdr:to>
    <xdr:pic>
      <xdr:nvPicPr>
        <xdr:cNvPr id="32228" name="Рисунок 18" descr="http://www.tdrusmetiz.ru/upload/iblock/028/028517ed672e0af78beb716325082699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276725" y="41348025"/>
          <a:ext cx="1200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213</xdr:row>
      <xdr:rowOff>9525</xdr:rowOff>
    </xdr:from>
    <xdr:to>
      <xdr:col>9</xdr:col>
      <xdr:colOff>581025</xdr:colOff>
      <xdr:row>214</xdr:row>
      <xdr:rowOff>561975</xdr:rowOff>
    </xdr:to>
    <xdr:pic>
      <xdr:nvPicPr>
        <xdr:cNvPr id="32229" name="Рисунок 19" descr="http://www.tdrusmetiz.ru/upload/iblock/18d/18d68aa830ddd7b30d971e49e703815a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52825" y="43138725"/>
          <a:ext cx="2028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227</xdr:row>
      <xdr:rowOff>19050</xdr:rowOff>
    </xdr:from>
    <xdr:to>
      <xdr:col>9</xdr:col>
      <xdr:colOff>485775</xdr:colOff>
      <xdr:row>228</xdr:row>
      <xdr:rowOff>352425</xdr:rowOff>
    </xdr:to>
    <xdr:pic>
      <xdr:nvPicPr>
        <xdr:cNvPr id="32230" name="Рисунок 20" descr="http://www.tdrusmetiz.ru/upload/iblock/19c/19cd2f19cf114ad248cc9be38497bcd2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67125" y="45939075"/>
          <a:ext cx="1819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236</xdr:row>
      <xdr:rowOff>85725</xdr:rowOff>
    </xdr:from>
    <xdr:to>
      <xdr:col>9</xdr:col>
      <xdr:colOff>438150</xdr:colOff>
      <xdr:row>237</xdr:row>
      <xdr:rowOff>419100</xdr:rowOff>
    </xdr:to>
    <xdr:pic>
      <xdr:nvPicPr>
        <xdr:cNvPr id="32231" name="Рисунок 21" descr="http://www.tdrusmetiz.ru/upload/iblock/d8b/d8b56b828e34d6f1e3dd0e50e182f57c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810000" y="48015525"/>
          <a:ext cx="1628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243</xdr:row>
      <xdr:rowOff>57150</xdr:rowOff>
    </xdr:from>
    <xdr:to>
      <xdr:col>9</xdr:col>
      <xdr:colOff>9525</xdr:colOff>
      <xdr:row>244</xdr:row>
      <xdr:rowOff>314325</xdr:rowOff>
    </xdr:to>
    <xdr:pic>
      <xdr:nvPicPr>
        <xdr:cNvPr id="32232" name="Рисунок 22" descr="http://www.tdrusmetiz.ru/upload/iblock/972/9722e9f7ad9e7c2a67232497f43d00ae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057650" y="4963477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246</xdr:row>
      <xdr:rowOff>47625</xdr:rowOff>
    </xdr:from>
    <xdr:to>
      <xdr:col>9</xdr:col>
      <xdr:colOff>104775</xdr:colOff>
      <xdr:row>247</xdr:row>
      <xdr:rowOff>304800</xdr:rowOff>
    </xdr:to>
    <xdr:pic>
      <xdr:nvPicPr>
        <xdr:cNvPr id="32233" name="Рисунок 23" descr="http://www.tdrusmetiz.ru/upload/iblock/833/833633c5c9e39d64ef1e3a708617d27e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152900" y="50711100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249</xdr:row>
      <xdr:rowOff>85725</xdr:rowOff>
    </xdr:from>
    <xdr:to>
      <xdr:col>9</xdr:col>
      <xdr:colOff>514350</xdr:colOff>
      <xdr:row>250</xdr:row>
      <xdr:rowOff>419100</xdr:rowOff>
    </xdr:to>
    <xdr:pic>
      <xdr:nvPicPr>
        <xdr:cNvPr id="32234" name="Рисунок 24" descr="http://www.tdrusmetiz.ru/upload/iblock/e21/e2154d17e56bfb1bebec972aee54b2b5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886200" y="51711225"/>
          <a:ext cx="1628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257</xdr:row>
      <xdr:rowOff>57150</xdr:rowOff>
    </xdr:from>
    <xdr:to>
      <xdr:col>9</xdr:col>
      <xdr:colOff>600075</xdr:colOff>
      <xdr:row>258</xdr:row>
      <xdr:rowOff>619125</xdr:rowOff>
    </xdr:to>
    <xdr:pic>
      <xdr:nvPicPr>
        <xdr:cNvPr id="32235" name="Рисунок 25" descr="http://www.tdrusmetiz.ru/upload/iblock/1ae/1aee1dbd6a3e0ab959eed22024c853b0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381375" y="53759100"/>
          <a:ext cx="22193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261</xdr:row>
      <xdr:rowOff>104775</xdr:rowOff>
    </xdr:from>
    <xdr:to>
      <xdr:col>9</xdr:col>
      <xdr:colOff>504825</xdr:colOff>
      <xdr:row>262</xdr:row>
      <xdr:rowOff>476250</xdr:rowOff>
    </xdr:to>
    <xdr:pic>
      <xdr:nvPicPr>
        <xdr:cNvPr id="32236" name="Рисунок 26" descr="http://www.tdrusmetiz.ru/upload/iblock/59f/59fa5fde05751fa36e52a4da7ab0154c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171950" y="55102125"/>
          <a:ext cx="1333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133350</xdr:rowOff>
    </xdr:from>
    <xdr:to>
      <xdr:col>3</xdr:col>
      <xdr:colOff>390525</xdr:colOff>
      <xdr:row>3</xdr:row>
      <xdr:rowOff>238125</xdr:rowOff>
    </xdr:to>
    <xdr:pic>
      <xdr:nvPicPr>
        <xdr:cNvPr id="32237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51378" r="214" b="70193"/>
        <a:stretch>
          <a:fillRect/>
        </a:stretch>
      </xdr:blipFill>
      <xdr:spPr bwMode="auto">
        <a:xfrm>
          <a:off x="0" y="133350"/>
          <a:ext cx="2038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7</xdr:row>
      <xdr:rowOff>9525</xdr:rowOff>
    </xdr:from>
    <xdr:to>
      <xdr:col>6</xdr:col>
      <xdr:colOff>542925</xdr:colOff>
      <xdr:row>8</xdr:row>
      <xdr:rowOff>304800</xdr:rowOff>
    </xdr:to>
    <xdr:pic>
      <xdr:nvPicPr>
        <xdr:cNvPr id="33681" name="Рисунок 2" descr="http://www.tdrusmetiz.ru/upload/iblock/7eb/7eb9b2d35db81f787ad696cf2012981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9700" y="1819275"/>
          <a:ext cx="1276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409575</xdr:colOff>
      <xdr:row>15</xdr:row>
      <xdr:rowOff>47625</xdr:rowOff>
    </xdr:from>
    <xdr:to>
      <xdr:col>6</xdr:col>
      <xdr:colOff>600075</xdr:colOff>
      <xdr:row>16</xdr:row>
      <xdr:rowOff>419100</xdr:rowOff>
    </xdr:to>
    <xdr:pic>
      <xdr:nvPicPr>
        <xdr:cNvPr id="33682" name="Рисунок 3" descr="http://www.tdrusmetiz.ru/upload/iblock/65b/65b676e148501e28e422fbe45c5be864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05400" y="3533775"/>
          <a:ext cx="1447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23</xdr:row>
      <xdr:rowOff>28575</xdr:rowOff>
    </xdr:from>
    <xdr:to>
      <xdr:col>7</xdr:col>
      <xdr:colOff>19050</xdr:colOff>
      <xdr:row>24</xdr:row>
      <xdr:rowOff>361950</xdr:rowOff>
    </xdr:to>
    <xdr:pic>
      <xdr:nvPicPr>
        <xdr:cNvPr id="33683" name="Рисунок 4" descr="http://www.tdrusmetiz.ru/upload/iblock/f1c/f1cfb9504c0354010d09508a5cc6aee2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933950" y="5324475"/>
          <a:ext cx="1647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30</xdr:row>
      <xdr:rowOff>19050</xdr:rowOff>
    </xdr:from>
    <xdr:to>
      <xdr:col>6</xdr:col>
      <xdr:colOff>590550</xdr:colOff>
      <xdr:row>31</xdr:row>
      <xdr:rowOff>266700</xdr:rowOff>
    </xdr:to>
    <xdr:pic>
      <xdr:nvPicPr>
        <xdr:cNvPr id="33684" name="Рисунок 6" descr="http://www.tdrusmetiz.ru/upload/iblock/a3b/a3b3cd146239f07c1aac1c2b13fdba13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29200" y="6924675"/>
          <a:ext cx="1514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44</xdr:row>
      <xdr:rowOff>47625</xdr:rowOff>
    </xdr:from>
    <xdr:to>
      <xdr:col>6</xdr:col>
      <xdr:colOff>552450</xdr:colOff>
      <xdr:row>45</xdr:row>
      <xdr:rowOff>361950</xdr:rowOff>
    </xdr:to>
    <xdr:pic>
      <xdr:nvPicPr>
        <xdr:cNvPr id="33685" name="Рисунок 9" descr="http://www.tdrusmetiz.ru/upload/iblock/46b/46b448f557d5b387a0214987732869d2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00625" y="10001250"/>
          <a:ext cx="1504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62</xdr:row>
      <xdr:rowOff>28575</xdr:rowOff>
    </xdr:from>
    <xdr:to>
      <xdr:col>6</xdr:col>
      <xdr:colOff>590550</xdr:colOff>
      <xdr:row>63</xdr:row>
      <xdr:rowOff>400050</xdr:rowOff>
    </xdr:to>
    <xdr:pic>
      <xdr:nvPicPr>
        <xdr:cNvPr id="33686" name="Рисунок 10" descr="http://www.tdrusmetiz.ru/upload/iblock/17a/17ad1af49729b7aed2db48d1d8dd38ee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010150" y="13049250"/>
          <a:ext cx="1533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79</xdr:row>
      <xdr:rowOff>19050</xdr:rowOff>
    </xdr:from>
    <xdr:to>
      <xdr:col>6</xdr:col>
      <xdr:colOff>590550</xdr:colOff>
      <xdr:row>80</xdr:row>
      <xdr:rowOff>238125</xdr:rowOff>
    </xdr:to>
    <xdr:pic>
      <xdr:nvPicPr>
        <xdr:cNvPr id="33687" name="Рисунок 11" descr="http://www.tdrusmetiz.ru/upload/iblock/7da/7dab764674382d07bcca0f8942a61cd2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15973425"/>
          <a:ext cx="1543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85</xdr:row>
      <xdr:rowOff>38100</xdr:rowOff>
    </xdr:from>
    <xdr:to>
      <xdr:col>6</xdr:col>
      <xdr:colOff>571500</xdr:colOff>
      <xdr:row>86</xdr:row>
      <xdr:rowOff>247650</xdr:rowOff>
    </xdr:to>
    <xdr:pic>
      <xdr:nvPicPr>
        <xdr:cNvPr id="33688" name="Рисунок 12" descr="http://www.tdrusmetiz.ru/upload/iblock/da7/da7cb4cbf8cb09ff1cf901350141daf1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95825" y="17402175"/>
          <a:ext cx="1828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19050</xdr:rowOff>
    </xdr:from>
    <xdr:to>
      <xdr:col>6</xdr:col>
      <xdr:colOff>590550</xdr:colOff>
      <xdr:row>90</xdr:row>
      <xdr:rowOff>333375</xdr:rowOff>
    </xdr:to>
    <xdr:pic>
      <xdr:nvPicPr>
        <xdr:cNvPr id="33689" name="Рисунок 13" descr="http://www.tdrusmetiz.ru/upload/iblock/68c/68cc000963f38dbd993e5a56e0e8d9ed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695825" y="18545175"/>
          <a:ext cx="1847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92</xdr:row>
      <xdr:rowOff>28575</xdr:rowOff>
    </xdr:from>
    <xdr:to>
      <xdr:col>6</xdr:col>
      <xdr:colOff>561975</xdr:colOff>
      <xdr:row>93</xdr:row>
      <xdr:rowOff>295275</xdr:rowOff>
    </xdr:to>
    <xdr:pic>
      <xdr:nvPicPr>
        <xdr:cNvPr id="33690" name="Рисунок 14" descr="http://www.tdrusmetiz.ru/upload/iblock/555/555c3c2b9b7440cd34561164da7b5f1b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943475" y="19488150"/>
          <a:ext cx="157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108</xdr:row>
      <xdr:rowOff>28575</xdr:rowOff>
    </xdr:from>
    <xdr:to>
      <xdr:col>6</xdr:col>
      <xdr:colOff>561975</xdr:colOff>
      <xdr:row>109</xdr:row>
      <xdr:rowOff>266700</xdr:rowOff>
    </xdr:to>
    <xdr:pic>
      <xdr:nvPicPr>
        <xdr:cNvPr id="33691" name="Рисунок 15" descr="http://www.tdrusmetiz.ru/upload/iblock/db6/db61ca9479881fa0784eb2d1f16870a0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610100" y="22298025"/>
          <a:ext cx="1905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119</xdr:row>
      <xdr:rowOff>19050</xdr:rowOff>
    </xdr:from>
    <xdr:to>
      <xdr:col>6</xdr:col>
      <xdr:colOff>552450</xdr:colOff>
      <xdr:row>120</xdr:row>
      <xdr:rowOff>342900</xdr:rowOff>
    </xdr:to>
    <xdr:pic>
      <xdr:nvPicPr>
        <xdr:cNvPr id="33692" name="Рисунок 16" descr="http://www.tdrusmetiz.ru/upload/iblock/08e/08e18813f7589ef571ab5b92c7fe542f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924425" y="2443162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160</xdr:row>
      <xdr:rowOff>28575</xdr:rowOff>
    </xdr:from>
    <xdr:to>
      <xdr:col>6</xdr:col>
      <xdr:colOff>571500</xdr:colOff>
      <xdr:row>161</xdr:row>
      <xdr:rowOff>447675</xdr:rowOff>
    </xdr:to>
    <xdr:pic>
      <xdr:nvPicPr>
        <xdr:cNvPr id="33693" name="Рисунок 17" descr="http://www.tdrusmetiz.ru/upload/iblock/52b/52b81593a4d9b08c78f0c5e4fd0d94dd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838700" y="30870525"/>
          <a:ext cx="16859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216</xdr:row>
      <xdr:rowOff>0</xdr:rowOff>
    </xdr:from>
    <xdr:to>
      <xdr:col>8</xdr:col>
      <xdr:colOff>304800</xdr:colOff>
      <xdr:row>218</xdr:row>
      <xdr:rowOff>0</xdr:rowOff>
    </xdr:to>
    <xdr:sp macro="" textlink="">
      <xdr:nvSpPr>
        <xdr:cNvPr id="33694" name="AutoShape 69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7153275" y="4014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213</xdr:row>
      <xdr:rowOff>0</xdr:rowOff>
    </xdr:from>
    <xdr:to>
      <xdr:col>10</xdr:col>
      <xdr:colOff>304800</xdr:colOff>
      <xdr:row>213</xdr:row>
      <xdr:rowOff>304800</xdr:rowOff>
    </xdr:to>
    <xdr:sp macro="" textlink="">
      <xdr:nvSpPr>
        <xdr:cNvPr id="33695" name="AutoShape 86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8334375" y="3928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38100</xdr:colOff>
      <xdr:row>212</xdr:row>
      <xdr:rowOff>47625</xdr:rowOff>
    </xdr:from>
    <xdr:to>
      <xdr:col>6</xdr:col>
      <xdr:colOff>533400</xdr:colOff>
      <xdr:row>213</xdr:row>
      <xdr:rowOff>552450</xdr:rowOff>
    </xdr:to>
    <xdr:pic>
      <xdr:nvPicPr>
        <xdr:cNvPr id="33696" name="Рисунок 20" descr="http://www.tdrusmetiz.ru/upload/iblock/86c/86c334ae689f6295f8ec069000ff98b8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733925" y="38919150"/>
          <a:ext cx="1752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278</xdr:row>
      <xdr:rowOff>9525</xdr:rowOff>
    </xdr:from>
    <xdr:to>
      <xdr:col>6</xdr:col>
      <xdr:colOff>571500</xdr:colOff>
      <xdr:row>279</xdr:row>
      <xdr:rowOff>409575</xdr:rowOff>
    </xdr:to>
    <xdr:pic>
      <xdr:nvPicPr>
        <xdr:cNvPr id="33697" name="Рисунок 21" descr="http://www.tdrusmetiz.ru/upload/iblock/24d/24df2b4a532f1163e96e6179f72a5694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24425" y="49063275"/>
          <a:ext cx="16002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325</xdr:row>
      <xdr:rowOff>9525</xdr:rowOff>
    </xdr:from>
    <xdr:to>
      <xdr:col>6</xdr:col>
      <xdr:colOff>542925</xdr:colOff>
      <xdr:row>326</xdr:row>
      <xdr:rowOff>476250</xdr:rowOff>
    </xdr:to>
    <xdr:pic>
      <xdr:nvPicPr>
        <xdr:cNvPr id="33698" name="Рисунок 22" descr="http://www.tdrusmetiz.ru/upload/iblock/c4b/c4bb96ae4d6e977c6571f7ce84c31985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33950" y="56397525"/>
          <a:ext cx="1562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372</xdr:row>
      <xdr:rowOff>38100</xdr:rowOff>
    </xdr:from>
    <xdr:to>
      <xdr:col>6</xdr:col>
      <xdr:colOff>571500</xdr:colOff>
      <xdr:row>373</xdr:row>
      <xdr:rowOff>457200</xdr:rowOff>
    </xdr:to>
    <xdr:pic>
      <xdr:nvPicPr>
        <xdr:cNvPr id="33699" name="Рисунок 23" descr="http://www.tdrusmetiz.ru/upload/iblock/c9c/c9cacb0774e492b76e47f9e0667b4309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57750" y="63788925"/>
          <a:ext cx="1666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412</xdr:row>
      <xdr:rowOff>47625</xdr:rowOff>
    </xdr:from>
    <xdr:to>
      <xdr:col>6</xdr:col>
      <xdr:colOff>590550</xdr:colOff>
      <xdr:row>413</xdr:row>
      <xdr:rowOff>400050</xdr:rowOff>
    </xdr:to>
    <xdr:pic>
      <xdr:nvPicPr>
        <xdr:cNvPr id="33700" name="Рисунок 24" descr="http://www.tdrusmetiz.ru/upload/iblock/088/0882bc1a77f14c8f41e508afea4daf5f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886325" y="70256400"/>
          <a:ext cx="16573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434</xdr:row>
      <xdr:rowOff>28575</xdr:rowOff>
    </xdr:from>
    <xdr:to>
      <xdr:col>6</xdr:col>
      <xdr:colOff>600075</xdr:colOff>
      <xdr:row>435</xdr:row>
      <xdr:rowOff>381000</xdr:rowOff>
    </xdr:to>
    <xdr:pic>
      <xdr:nvPicPr>
        <xdr:cNvPr id="33701" name="Рисунок 25" descr="http://www.tdrusmetiz.ru/upload/iblock/cb4/cb4d9d5b68ab596e555e2f76a587964d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038725" y="74066400"/>
          <a:ext cx="15144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454</xdr:row>
      <xdr:rowOff>28575</xdr:rowOff>
    </xdr:from>
    <xdr:to>
      <xdr:col>6</xdr:col>
      <xdr:colOff>571500</xdr:colOff>
      <xdr:row>455</xdr:row>
      <xdr:rowOff>352425</xdr:rowOff>
    </xdr:to>
    <xdr:pic>
      <xdr:nvPicPr>
        <xdr:cNvPr id="33702" name="Рисунок 26" descr="http://www.tdrusmetiz.ru/upload/iblock/b5f/b5ffaa8078162432d9f61c5a215540e8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933950" y="77571600"/>
          <a:ext cx="15906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462</xdr:row>
      <xdr:rowOff>19050</xdr:rowOff>
    </xdr:from>
    <xdr:to>
      <xdr:col>6</xdr:col>
      <xdr:colOff>523875</xdr:colOff>
      <xdr:row>463</xdr:row>
      <xdr:rowOff>361950</xdr:rowOff>
    </xdr:to>
    <xdr:pic>
      <xdr:nvPicPr>
        <xdr:cNvPr id="33703" name="Рисунок 27" descr="http://www.tdrusmetiz.ru/upload/iblock/19b/19b2920431cc56e8fa3099e8e45f56f0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895850" y="79238475"/>
          <a:ext cx="1581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471</xdr:row>
      <xdr:rowOff>0</xdr:rowOff>
    </xdr:from>
    <xdr:to>
      <xdr:col>7</xdr:col>
      <xdr:colOff>304800</xdr:colOff>
      <xdr:row>471</xdr:row>
      <xdr:rowOff>304800</xdr:rowOff>
    </xdr:to>
    <xdr:sp macro="" textlink="">
      <xdr:nvSpPr>
        <xdr:cNvPr id="33704" name="AutoShape 207" descr="http://www.tdrusmetiz.ru/upload/iblock/d49/d4991d485366304a40005e0c2392913e.jpg"/>
        <xdr:cNvSpPr>
          <a:spLocks noChangeAspect="1" noChangeArrowheads="1"/>
        </xdr:cNvSpPr>
      </xdr:nvSpPr>
      <xdr:spPr bwMode="auto">
        <a:xfrm>
          <a:off x="6562725" y="81019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200025</xdr:colOff>
      <xdr:row>471</xdr:row>
      <xdr:rowOff>19050</xdr:rowOff>
    </xdr:from>
    <xdr:to>
      <xdr:col>6</xdr:col>
      <xdr:colOff>542925</xdr:colOff>
      <xdr:row>472</xdr:row>
      <xdr:rowOff>361950</xdr:rowOff>
    </xdr:to>
    <xdr:pic>
      <xdr:nvPicPr>
        <xdr:cNvPr id="33705" name="Рисунок 29" descr="http://www.tdrusmetiz.ru/upload/iblock/d49/d4991d485366304a40005e0c2392913e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895850" y="81038700"/>
          <a:ext cx="1600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478</xdr:row>
      <xdr:rowOff>66675</xdr:rowOff>
    </xdr:from>
    <xdr:to>
      <xdr:col>6</xdr:col>
      <xdr:colOff>447675</xdr:colOff>
      <xdr:row>479</xdr:row>
      <xdr:rowOff>361950</xdr:rowOff>
    </xdr:to>
    <xdr:pic>
      <xdr:nvPicPr>
        <xdr:cNvPr id="33706" name="Рисунок 30" descr="http://www.tdrusmetiz.ru/upload/iblock/4df/4dfac82245dff69b0a94bf410c9cbe31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991100" y="82677000"/>
          <a:ext cx="14097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37</xdr:row>
      <xdr:rowOff>57150</xdr:rowOff>
    </xdr:from>
    <xdr:to>
      <xdr:col>6</xdr:col>
      <xdr:colOff>571500</xdr:colOff>
      <xdr:row>38</xdr:row>
      <xdr:rowOff>419100</xdr:rowOff>
    </xdr:to>
    <xdr:pic>
      <xdr:nvPicPr>
        <xdr:cNvPr id="33707" name="Рисунок 8" descr="http://www.tdrusmetiz.ru/upload/iblock/e30/e3012e81d574ea07d449881dd7f70b39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038725" y="8467725"/>
          <a:ext cx="1485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216</xdr:row>
      <xdr:rowOff>0</xdr:rowOff>
    </xdr:from>
    <xdr:to>
      <xdr:col>8</xdr:col>
      <xdr:colOff>304800</xdr:colOff>
      <xdr:row>218</xdr:row>
      <xdr:rowOff>0</xdr:rowOff>
    </xdr:to>
    <xdr:sp macro="" textlink="">
      <xdr:nvSpPr>
        <xdr:cNvPr id="33708" name="AutoShape 69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7153275" y="4014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213</xdr:row>
      <xdr:rowOff>0</xdr:rowOff>
    </xdr:from>
    <xdr:to>
      <xdr:col>10</xdr:col>
      <xdr:colOff>304800</xdr:colOff>
      <xdr:row>213</xdr:row>
      <xdr:rowOff>304800</xdr:rowOff>
    </xdr:to>
    <xdr:sp macro="" textlink="">
      <xdr:nvSpPr>
        <xdr:cNvPr id="33709" name="AutoShape 86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8334375" y="3928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471</xdr:row>
      <xdr:rowOff>0</xdr:rowOff>
    </xdr:from>
    <xdr:to>
      <xdr:col>7</xdr:col>
      <xdr:colOff>304800</xdr:colOff>
      <xdr:row>471</xdr:row>
      <xdr:rowOff>304800</xdr:rowOff>
    </xdr:to>
    <xdr:sp macro="" textlink="">
      <xdr:nvSpPr>
        <xdr:cNvPr id="33710" name="AutoShape 207" descr="http://www.tdrusmetiz.ru/upload/iblock/d49/d4991d485366304a40005e0c2392913e.jpg"/>
        <xdr:cNvSpPr>
          <a:spLocks noChangeAspect="1" noChangeArrowheads="1"/>
        </xdr:cNvSpPr>
      </xdr:nvSpPr>
      <xdr:spPr bwMode="auto">
        <a:xfrm>
          <a:off x="6562725" y="81019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76200</xdr:colOff>
      <xdr:row>1</xdr:row>
      <xdr:rowOff>66675</xdr:rowOff>
    </xdr:from>
    <xdr:to>
      <xdr:col>1</xdr:col>
      <xdr:colOff>990600</xdr:colOff>
      <xdr:row>4</xdr:row>
      <xdr:rowOff>266700</xdr:rowOff>
    </xdr:to>
    <xdr:pic>
      <xdr:nvPicPr>
        <xdr:cNvPr id="33711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51378" r="214" b="70193"/>
        <a:stretch>
          <a:fillRect/>
        </a:stretch>
      </xdr:blipFill>
      <xdr:spPr bwMode="auto">
        <a:xfrm>
          <a:off x="76200" y="381000"/>
          <a:ext cx="25431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255</xdr:row>
      <xdr:rowOff>152400</xdr:rowOff>
    </xdr:from>
    <xdr:to>
      <xdr:col>6</xdr:col>
      <xdr:colOff>600075</xdr:colOff>
      <xdr:row>256</xdr:row>
      <xdr:rowOff>476250</xdr:rowOff>
    </xdr:to>
    <xdr:pic>
      <xdr:nvPicPr>
        <xdr:cNvPr id="34495" name="Рисунок 2" descr="http://tdrusmetiz.ru/upload/iblock/6f4/6f464841ac5cc283bcdef9bc6c14fdaf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48050" y="52854225"/>
          <a:ext cx="1733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6</xdr:row>
      <xdr:rowOff>352425</xdr:rowOff>
    </xdr:from>
    <xdr:to>
      <xdr:col>6</xdr:col>
      <xdr:colOff>676275</xdr:colOff>
      <xdr:row>7</xdr:row>
      <xdr:rowOff>390525</xdr:rowOff>
    </xdr:to>
    <xdr:pic>
      <xdr:nvPicPr>
        <xdr:cNvPr id="34496" name="Рисунок 5" descr="http://www.tdrusmetiz.ru/upload/iblock/8f4/8f40fd1aefac9f5ed834d9acd92f4120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895475"/>
          <a:ext cx="1600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27</xdr:row>
      <xdr:rowOff>285750</xdr:rowOff>
    </xdr:from>
    <xdr:to>
      <xdr:col>6</xdr:col>
      <xdr:colOff>733425</xdr:colOff>
      <xdr:row>28</xdr:row>
      <xdr:rowOff>276225</xdr:rowOff>
    </xdr:to>
    <xdr:pic>
      <xdr:nvPicPr>
        <xdr:cNvPr id="34497" name="Рисунок 7" descr="http://www.tdrusmetiz.ru/upload/iblock/abc/abcc5521470aa9bd9c43397f42e48074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62350" y="5448300"/>
          <a:ext cx="1752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48</xdr:row>
      <xdr:rowOff>266700</xdr:rowOff>
    </xdr:from>
    <xdr:to>
      <xdr:col>6</xdr:col>
      <xdr:colOff>533400</xdr:colOff>
      <xdr:row>49</xdr:row>
      <xdr:rowOff>485775</xdr:rowOff>
    </xdr:to>
    <xdr:pic>
      <xdr:nvPicPr>
        <xdr:cNvPr id="34498" name="Рисунок 9" descr="http://www.tdrusmetiz.ru/upload/iblock/2a1/2a18239edafbb64014766de32196b52c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371850" y="9105900"/>
          <a:ext cx="1743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69</xdr:row>
      <xdr:rowOff>209550</xdr:rowOff>
    </xdr:from>
    <xdr:to>
      <xdr:col>6</xdr:col>
      <xdr:colOff>828675</xdr:colOff>
      <xdr:row>70</xdr:row>
      <xdr:rowOff>514350</xdr:rowOff>
    </xdr:to>
    <xdr:pic>
      <xdr:nvPicPr>
        <xdr:cNvPr id="34499" name="Рисунок 11" descr="http://www.tdrusmetiz.ru/upload/iblock/7f4/7f43d01d5d04106a47ac74812cfda064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00450" y="1290637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80</xdr:row>
      <xdr:rowOff>76200</xdr:rowOff>
    </xdr:from>
    <xdr:to>
      <xdr:col>6</xdr:col>
      <xdr:colOff>800100</xdr:colOff>
      <xdr:row>81</xdr:row>
      <xdr:rowOff>428625</xdr:rowOff>
    </xdr:to>
    <xdr:pic>
      <xdr:nvPicPr>
        <xdr:cNvPr id="34500" name="Рисунок 13" descr="http://www.tdrusmetiz.ru/upload/iblock/ba6/ba6971c801b6b32f91cd140f05a5df2c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14700" y="15125700"/>
          <a:ext cx="2066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87</xdr:row>
      <xdr:rowOff>295275</xdr:rowOff>
    </xdr:from>
    <xdr:to>
      <xdr:col>6</xdr:col>
      <xdr:colOff>542925</xdr:colOff>
      <xdr:row>88</xdr:row>
      <xdr:rowOff>419100</xdr:rowOff>
    </xdr:to>
    <xdr:pic>
      <xdr:nvPicPr>
        <xdr:cNvPr id="34501" name="Рисунок 15" descr="http://www.tdrusmetiz.ru/upload/iblock/803/8033348ca4b6b9024bc5831a5f9608e9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52750" y="16944975"/>
          <a:ext cx="2171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99</xdr:row>
      <xdr:rowOff>142875</xdr:rowOff>
    </xdr:from>
    <xdr:to>
      <xdr:col>6</xdr:col>
      <xdr:colOff>552450</xdr:colOff>
      <xdr:row>100</xdr:row>
      <xdr:rowOff>342900</xdr:rowOff>
    </xdr:to>
    <xdr:pic>
      <xdr:nvPicPr>
        <xdr:cNvPr id="34502" name="Рисунок 16" descr="http://www.tdrusmetiz.ru/upload/iblock/851/8510a055d14183bbec2fcdf0569e8f6d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371850" y="19288125"/>
          <a:ext cx="1762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111</xdr:row>
      <xdr:rowOff>38100</xdr:rowOff>
    </xdr:from>
    <xdr:to>
      <xdr:col>6</xdr:col>
      <xdr:colOff>638175</xdr:colOff>
      <xdr:row>112</xdr:row>
      <xdr:rowOff>409575</xdr:rowOff>
    </xdr:to>
    <xdr:pic>
      <xdr:nvPicPr>
        <xdr:cNvPr id="34503" name="Рисунок 18" descr="http://www.tdrusmetiz.ru/upload/iblock/c97/c97be1b5bbaa86c58c0aa7d73ad7284f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419475" y="21650325"/>
          <a:ext cx="1800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115</xdr:row>
      <xdr:rowOff>66675</xdr:rowOff>
    </xdr:from>
    <xdr:to>
      <xdr:col>6</xdr:col>
      <xdr:colOff>561975</xdr:colOff>
      <xdr:row>116</xdr:row>
      <xdr:rowOff>257175</xdr:rowOff>
    </xdr:to>
    <xdr:pic>
      <xdr:nvPicPr>
        <xdr:cNvPr id="34504" name="Рисунок 20" descr="http://www.tdrusmetiz.ru/upload/iblock/560/560a664ec1cb0a9d4e4a8467c630031e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76600" y="22964775"/>
          <a:ext cx="1866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119</xdr:row>
      <xdr:rowOff>47625</xdr:rowOff>
    </xdr:from>
    <xdr:to>
      <xdr:col>6</xdr:col>
      <xdr:colOff>600075</xdr:colOff>
      <xdr:row>120</xdr:row>
      <xdr:rowOff>285750</xdr:rowOff>
    </xdr:to>
    <xdr:pic>
      <xdr:nvPicPr>
        <xdr:cNvPr id="34505" name="Рисунок 22" descr="http://www.tdrusmetiz.ru/upload/iblock/a73/a73c72df05be509ee0917ab000f54a3e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05200" y="24355425"/>
          <a:ext cx="1676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129</xdr:row>
      <xdr:rowOff>76200</xdr:rowOff>
    </xdr:from>
    <xdr:to>
      <xdr:col>6</xdr:col>
      <xdr:colOff>571500</xdr:colOff>
      <xdr:row>130</xdr:row>
      <xdr:rowOff>476250</xdr:rowOff>
    </xdr:to>
    <xdr:pic>
      <xdr:nvPicPr>
        <xdr:cNvPr id="34506" name="Рисунок 24" descr="http://www.tdrusmetiz.ru/upload/iblock/169/169d4e72686792040e4dbc399007cba2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409950" y="26612850"/>
          <a:ext cx="1743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151</xdr:row>
      <xdr:rowOff>19050</xdr:rowOff>
    </xdr:from>
    <xdr:to>
      <xdr:col>6</xdr:col>
      <xdr:colOff>628650</xdr:colOff>
      <xdr:row>152</xdr:row>
      <xdr:rowOff>438150</xdr:rowOff>
    </xdr:to>
    <xdr:pic>
      <xdr:nvPicPr>
        <xdr:cNvPr id="34507" name="Рисунок 25" descr="http://www.tdrusmetiz.ru/upload/iblock/9f1/9f1bd1139bf322abbee239cb63fa7c79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14725" y="30556200"/>
          <a:ext cx="1695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159</xdr:row>
      <xdr:rowOff>333375</xdr:rowOff>
    </xdr:from>
    <xdr:to>
      <xdr:col>6</xdr:col>
      <xdr:colOff>504825</xdr:colOff>
      <xdr:row>160</xdr:row>
      <xdr:rowOff>495300</xdr:rowOff>
    </xdr:to>
    <xdr:pic>
      <xdr:nvPicPr>
        <xdr:cNvPr id="34508" name="Рисунок 27" descr="http://www.tdrusmetiz.ru/upload/iblock/74b/74b7542203e83d52c18f5cebf069ded2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24225" y="32737425"/>
          <a:ext cx="17621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178</xdr:row>
      <xdr:rowOff>171450</xdr:rowOff>
    </xdr:from>
    <xdr:to>
      <xdr:col>6</xdr:col>
      <xdr:colOff>542925</xdr:colOff>
      <xdr:row>180</xdr:row>
      <xdr:rowOff>114300</xdr:rowOff>
    </xdr:to>
    <xdr:pic>
      <xdr:nvPicPr>
        <xdr:cNvPr id="34509" name="Рисунок 29" descr="http://www.tdrusmetiz.ru/upload/iblock/e23/e239a2df4e56a77c0ab3080ce4a0c723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90900" y="36137850"/>
          <a:ext cx="1733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619125</xdr:colOff>
      <xdr:row>202</xdr:row>
      <xdr:rowOff>123825</xdr:rowOff>
    </xdr:from>
    <xdr:to>
      <xdr:col>6</xdr:col>
      <xdr:colOff>571500</xdr:colOff>
      <xdr:row>203</xdr:row>
      <xdr:rowOff>514350</xdr:rowOff>
    </xdr:to>
    <xdr:pic>
      <xdr:nvPicPr>
        <xdr:cNvPr id="34510" name="Рисунок 30" descr="http://www.tdrusmetiz.ru/upload/iblock/034/03476801233649b0a10d13301e2e06cb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05250" y="41071800"/>
          <a:ext cx="1247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206</xdr:row>
      <xdr:rowOff>28575</xdr:rowOff>
    </xdr:from>
    <xdr:to>
      <xdr:col>7</xdr:col>
      <xdr:colOff>9525</xdr:colOff>
      <xdr:row>207</xdr:row>
      <xdr:rowOff>514350</xdr:rowOff>
    </xdr:to>
    <xdr:pic>
      <xdr:nvPicPr>
        <xdr:cNvPr id="34511" name="Рисунок 31" descr="http://www.tdrusmetiz.ru/upload/iblock/536/536acc0e55d1ffc43fbe3df417ea95de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495675" y="42405300"/>
          <a:ext cx="19621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240</xdr:row>
      <xdr:rowOff>66675</xdr:rowOff>
    </xdr:from>
    <xdr:to>
      <xdr:col>6</xdr:col>
      <xdr:colOff>561975</xdr:colOff>
      <xdr:row>241</xdr:row>
      <xdr:rowOff>361950</xdr:rowOff>
    </xdr:to>
    <xdr:pic>
      <xdr:nvPicPr>
        <xdr:cNvPr id="34512" name="Рисунок 32" descr="http://www.tdrusmetiz.ru/upload/iblock/57d/57d7cb4e736cad78aee4fc22bc7491fa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781425" y="48301275"/>
          <a:ext cx="1362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245</xdr:row>
      <xdr:rowOff>9525</xdr:rowOff>
    </xdr:from>
    <xdr:to>
      <xdr:col>6</xdr:col>
      <xdr:colOff>495300</xdr:colOff>
      <xdr:row>246</xdr:row>
      <xdr:rowOff>523875</xdr:rowOff>
    </xdr:to>
    <xdr:pic>
      <xdr:nvPicPr>
        <xdr:cNvPr id="34513" name="Рисунок 34" descr="http://www.tdrusmetiz.ru/upload/iblock/f9f/f9f2f1a3f42d40b5bc471821423a55b8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733675" y="49720500"/>
          <a:ext cx="23431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251</xdr:row>
      <xdr:rowOff>85725</xdr:rowOff>
    </xdr:from>
    <xdr:to>
      <xdr:col>6</xdr:col>
      <xdr:colOff>476250</xdr:colOff>
      <xdr:row>252</xdr:row>
      <xdr:rowOff>523875</xdr:rowOff>
    </xdr:to>
    <xdr:pic>
      <xdr:nvPicPr>
        <xdr:cNvPr id="34514" name="Рисунок 35" descr="http://www.tdrusmetiz.ru/upload/iblock/8f9/8f98c16031a24b54d1de379bc914ca0d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524250" y="51358800"/>
          <a:ext cx="1533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328</xdr:row>
      <xdr:rowOff>19050</xdr:rowOff>
    </xdr:from>
    <xdr:to>
      <xdr:col>6</xdr:col>
      <xdr:colOff>609600</xdr:colOff>
      <xdr:row>329</xdr:row>
      <xdr:rowOff>504825</xdr:rowOff>
    </xdr:to>
    <xdr:pic>
      <xdr:nvPicPr>
        <xdr:cNvPr id="34515" name="Рисунок 36" descr="http://www.tdrusmetiz.ru/upload/iblock/414/414deda77979352707cbbc8d9aab5bc2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257550" y="64141350"/>
          <a:ext cx="1933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389</xdr:row>
      <xdr:rowOff>38100</xdr:rowOff>
    </xdr:from>
    <xdr:to>
      <xdr:col>6</xdr:col>
      <xdr:colOff>552450</xdr:colOff>
      <xdr:row>390</xdr:row>
      <xdr:rowOff>495300</xdr:rowOff>
    </xdr:to>
    <xdr:pic>
      <xdr:nvPicPr>
        <xdr:cNvPr id="34516" name="Рисунок 37" descr="http://www.tdrusmetiz.ru/upload/iblock/69c/69cd2b803f7035cceff5fb39bc0c0e86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524250" y="73894950"/>
          <a:ext cx="1609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405</xdr:row>
      <xdr:rowOff>47625</xdr:rowOff>
    </xdr:from>
    <xdr:to>
      <xdr:col>6</xdr:col>
      <xdr:colOff>676275</xdr:colOff>
      <xdr:row>406</xdr:row>
      <xdr:rowOff>542925</xdr:rowOff>
    </xdr:to>
    <xdr:pic>
      <xdr:nvPicPr>
        <xdr:cNvPr id="34517" name="Рисунок 38" descr="http://www.tdrusmetiz.ru/upload/iblock/a85/a8576842e98c16ff3361aab037857bdd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314700" y="77266800"/>
          <a:ext cx="1943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414</xdr:row>
      <xdr:rowOff>38100</xdr:rowOff>
    </xdr:from>
    <xdr:to>
      <xdr:col>6</xdr:col>
      <xdr:colOff>723900</xdr:colOff>
      <xdr:row>415</xdr:row>
      <xdr:rowOff>466725</xdr:rowOff>
    </xdr:to>
    <xdr:pic>
      <xdr:nvPicPr>
        <xdr:cNvPr id="34518" name="Рисунок 39" descr="http://www.tdrusmetiz.ru/upload/iblock/27d/27de1045cd21cc42faba085adbeca4a5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600450" y="79619475"/>
          <a:ext cx="1704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491</xdr:row>
      <xdr:rowOff>0</xdr:rowOff>
    </xdr:from>
    <xdr:to>
      <xdr:col>8</xdr:col>
      <xdr:colOff>304800</xdr:colOff>
      <xdr:row>492</xdr:row>
      <xdr:rowOff>133350</xdr:rowOff>
    </xdr:to>
    <xdr:sp macro="" textlink="">
      <xdr:nvSpPr>
        <xdr:cNvPr id="34519" name="AutoShape 1024" descr="data:image/jpeg;base64,/9j/4AAQSkZJRgABAQAAAQABAAD/2wCEAAkGBxQPEBUUEhQVFRQSGBYbGBYYFRQcGRkhGxYZFhweFRUZHTQgHx8mGxgdJjEhJikrLi4wGx89RD8sNyguLysBCgoKDgwOFA8PFCslFBwsKzcrKys3Kyw4Liw3KysrLCsrNywrKysrKysrKysrKywrKysrKysrKysrKysrKywrK//AABEIAGAAfAMBIgACEQEDEQH/xAAbAAEAAgMBAQAAAAAAAAAAAAAABQYDBAcBAv/EADoQAAIBAwIFAgMECAYDAAAAAAECAwAEEQUSBiExQWFRcRMigZGhscEHFDJSctHw8SNCYoKS4SQzQ//EABcBAQEBAQAAAAAAAAAAAAAAAAABAgP/xAAbEQEBAQEBAAMAAAAAAAAAAAAAARECMSFBUf/aAAwDAQACEQMRAD8A7jSlKBSlKBSlKBSlKBSleE0HtYbm5WNdzsqKO7EAfaarWucaQwqywMs0w5BATjPfJHp4qhHU31i5W2uZVicEhVC4Kk8+aE5PKrjN6dVl162VN5ni2k4zvX+dfTa5bhBIZ4tjHAbeuCfT3rm2grJpV4bW+hV4bgEJOoJQkfvKQccvOR561YZtFt4IJIU+eNy8m1mOV9djjngfhTDau0bhgCDkHoR3r6Brm8c/6xNaSWsazQyb45AwDNEFwNw3eh5fWujom0ADoKiy6+qUpRSlKUClK8NB7XmawXl4sMbSOcKgyTXONd4/a5UxWivGSf8A2ErnHgDOPekiW4u2vcSQWQHxmO5uiqCSfPt71zjiPjG6l3vEWW2HI7UydvQmQ4z9e1Q9ovxL1LfUTMjS/svIx5jsUkz9KtmhaRcaPesjYuLOYHDnAePww6H08iqxtqEteGGu7RbvTZlaRCd0TDKsR1CnqreD91WC6s4NZs43uI2t7uHbhhydGX0PdcjoelbemabDb3b/AKn/AIZuclkz8nLmcD174rFYamkt3c20gzMFbb4I5NjP0OfeqNjUtRkWyV3O5F2gOcfMRyBPoTjGaguNdZS1htLuDLwuQHyM5BXdg+Su4e9Vm14lM+n3ttIWLq2YlAOSSxz0HQMuc+a3eE+F5tY0lYpJSkSSOFAXnkEgliTzA3H5ah6uv6MOGZbBLgyYxPIHjHPcqkHCsfAx081eqxwRbFCjooAH0GKyVHSPktjrUXccQQocZLfwjI+2o7iq9OREpwMZbz6D+vWq7Vkc71i8WeswykKrgMf8rcifYHr9KkK5syBhgjI81JWPEjWqH4u6SJRyYc3XHr+8PPUeezFnf6uksoRSWIUDqSQAPcmqVxP+kFLV9kKpMcDL/EAQZ7DAOTVD4r42bUnjiVFUbvlXcTknpu5YJ9q+tL01rK9ii1ODME/JHHzRkkdHB5jz3H3hhbb4x3ttd3u+5VDPt+ZlDHcB6KMYPLsOdSmmcN2+q2IntJDBeRHnk45g/syJ554b8cEVP6PoR0m6drWXdazc/gHJ2n/QR2/t2zW9A0JvGjOIXkDEgADccAnl64OfOPFXWWG4cXVmsd9EjSxYJI7MOQKntn761OIdSNvYxXAcOjFQB7ZIVv8AiQfStDSuIfjNf2blQVR2DHqNvyt9+0+Mmqbo9zPfaXPaxx7yJFffkAKM7iB3JLA/aaL6sPH/ABB8KWxu4fljkCuAD2GOo/hbFR8lvNca6kkKywpPyWTbzx8MhmAPTOO9TPD/AOjgXmn2/wCs/EVwG5En5F+I3IJ2yPxrq0NoqkEDmBjPfpipqzlSuC/0frYTzyFiyyqqqpxkcyzEnycfZV2tLVIl2ooVRk4HnmTWYCvajUmFKUoqja+f/Jf3H4CtCpbieLbPnswB/KqVxnNcxwLJaDLRtl1wDldpz8vfng8ufKtONnykNW1VLVVaTO1mAyO3LrjxW6jhgCOYIyPrXFb3iae8IaVsBB8qoMDJ7k11vQGzbRZIJCLnHtQsxG6jwXBO7SAsjHH7PQH1Aq43epNBYBpwzxx7RvwMnsCfryzWgRnrWjqmriTS7u3nf/FTfGEX9pzgNGQo588qaEe8Y68La0trq1YsGIIz6j5sHt2KkVXeNdcB1SzuIWDsywuVGBgsSoB91bFanC2hXOpaUYVcCOGZio2kksVDYJzgAFifqa6noPA8MVtbJMiNJAsZYhRzdcEnPXrUakUvSuCJ59Xea5RDFKJHcKTtBIAVT688e+K6Lw3wrBYfE+GozMwZh2GBjCj0qdC19VG5MeAV7SlFKUpQKUpQQfFFpvjDjrH+Bqpg10Z0BBB6GqJq1gYJCv8AlPNT4/6qxz7n25rxXpVvZz/rTnCyf/NVHN+ZJDdgRz6djUfpfFG2UyRAKgxvQ52keWPPd5x9tXDjXQmv7b4aEB1YMuehwCMZ7Zz1re0PTlt7aOLaBtUbh6kj5s+tVltWVyJo1dejqCPr/erDwzpschkcqN5CgtgZ5Zxz9sD6VBogUAAYA6AflVk4PPOT/b+dKvPqdsLJIF2xqFBJJx3J6k+a2aUrLqUpSgUpSgUpSgUpSgGtPUrBZ02t17H0NblKDn17aNC21x7HsfasFdBurVZV2uAR/XSoK54Y55jfHhh+Y/lWtc7yrYFWbhCAhXc9GwB9M5++vm04YwcyPkeijr7k1YY0CjA5AdBUtOecfdKUqOhSlKBSlKBSlKBSlKD/2Q=="/>
        <xdr:cNvSpPr>
          <a:spLocks noChangeAspect="1" noChangeArrowheads="1"/>
        </xdr:cNvSpPr>
      </xdr:nvSpPr>
      <xdr:spPr bwMode="auto">
        <a:xfrm>
          <a:off x="6038850" y="9344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492</xdr:row>
      <xdr:rowOff>0</xdr:rowOff>
    </xdr:from>
    <xdr:to>
      <xdr:col>8</xdr:col>
      <xdr:colOff>304800</xdr:colOff>
      <xdr:row>493</xdr:row>
      <xdr:rowOff>133350</xdr:rowOff>
    </xdr:to>
    <xdr:sp macro="" textlink="">
      <xdr:nvSpPr>
        <xdr:cNvPr id="34520" name="AutoShape 1025" descr="data:image/jpeg;base64,/9j/4AAQSkZJRgABAQAAAQABAAD/2wCEAAkGBhQRERUUExQVFRUWGBcaGBcYGBsYGhocFxwVHxwWHBgeGyYeGxkjHBYYHy8gJScpLC0tHR8xNjAqNSYrLSkBCQoKBQUFDQUFDSkYEhgpKSkpKSkpKSkpKSkpKSkpKSkpKSkpKSkpKSkpKSkpKSkpKSkpKSkpKSkpKSkpKSkpKf/AABEIAMkA+wMBIgACEQEDEQH/xAAcAAACAgMBAQAAAAAAAAAAAAAABQQGAgMHAQj/xAA+EAACAQMDAgUBBAkDBAIDAQABAhEAAyEEEjEFQQYTIlFhcTJCgZEHFCNSobHB0fAVM2IkkuHxU3I0Q4IW/8QAFAEBAAAAAAAAAAAAAAAAAAAAAP/EABQRAQAAAAAAAAAAAAAAAAAAAAD/2gAMAwEAAhEDEQA/AO40UUUBRRRQFFFFAUUUUBRRRQY3HgEngVhptStxdymRWjqd7ahB+8GH47WP9DSX/WxZ1LWuwVD+JGQfnH40FmorVp9SHEittAUUUUBRRRQFFFFAUUUUBRRRQFFFFAUUUUBRRRQFFFFAUUUUBRRRQFFFFAUUUUBRRRQJvEGsVPLDEiWO0gEiSrgAkcc8/FVy5ok1dy7dbcPVtWCVI8uBP1+D+NWXrcCSY/235HtmQexHvVA8N9ebyF2oxZtzmcQXJPB47Y+tA8/03VKv7C+BsE5GW49JgR/LtTbp/UbhSzc3eq4AtxGJO1pg8RGQ3aq9a6/etFTG8D7QXsM9/wAvypLrOuXo1OAvnPMk5RQcCPpQXyx1tocrsLBWZhJMOvKz7YAmOe2ays9YcK6bAzKUG1SZHmMByRECffs3tXNdH1u6MlQfXuaIMbQRtBAEpKzn2rLT+I71shtogI5kCCXJulQ2YKgMsH3J4ig6WetuUG1A0uUlWmNqlpOMA7Y57ig+JJ2whghmkMCsIyqQTiD6p44Fc8XxAwbbtIHlqhInJO3cxz7A5AraPEsuylYRmX0mYCgs2f4cYmg6G3iEB9vlvhVJGBPmb9sEkD7hx8itlrrqm4RDCG8vIxvABI+cMM1znT+JCyBXA3CTAJ2qQEVQIyVEkj6T9N//APsZUuSSybCvqAl2b1MYEGAIoL/Z8Q2iC247ckEqRgbge3ujV5Y8QW2SQSTkCVYAk8CYxOP4mqOPElojzGBYkqsNB9G2XMcBgTz7zWweIEADbnBcOSD9nltoxxz29hQXy31i0VksAOCTMT7TEGsv9Xs//Lb/AO4VU+n9Uty1q56kKy3mD3EmARkSsmO7jmnadC0TqG8qyQQCD8djzQN7ettthXQk+zA/1rdSEdM0Fs7osKR96VBHfBnHE0w6f1BHLIji5tAO4ENgzAJHfH5RQTqKKKAooooCiiigKKKKAooooCiiigKKKKAooooFXX1Hls3sjD/uj+1co6Zq3FsIBk5+kk4/KK6l4otObR2EA95E1zy3o/LxEGgndN6dbGbg3t3kmPwFTr+g09wAFANvBU7T25IyfxpUt7/J/tW1GPzQTddobNy4rlQNvKgDa49j8fzGKi3OnWfN8zasQZTaNsnkxwRyYjmsgD/n868bTGgir060rOSoO7gH7vzPxwKiroFQH98yQ0nH/vvTI6RjR/p7UCK5o4QRO73k8e38eeajXLDTiSJyCZz75/HirDc6ZGWMDjPzwKLnTgrKpMFzC/Mdv8+KCtG205yIIHH8+eTWG24wOBIAAkCMVZv1FUcq527VDFmIAG4kAEnuf7e9e6HTrcZgqlouFF2AsSQoMkdlM4YwKBJZuXRJgbiZPb34j+deNYLfas2mMRJWWIEY3c9gPwFP20NxV3Nbt21G0s1xyAgcsAWULIysHPcfhgL9g4F97p9tPYgR7l7hIA+aBVpem4hbdtB8Ax/2jBGODV68F6byhtQAKO0RVc1ers2wpRyHByrXPMLDHKKAg55WavXhzUJcSVABgTGR3yD3Eg0Erq3W7WmUG40EzA7mIn+Y/Oqjf/Saf1z9WS1kCDukNuYArAjIgiZA5+Mxevaoajqy2mI22gBk9xDGPksQM+3xW3VeE7b9SsapMMiFCoyGx6G+NoL/AFx7UF90t0sisQASASAZEn2PcVtrG2gUADgAAfhWVAUUUUBRRRQFFL+q9ZTTgFgTPtGB75qRotel1ZQz8dx9RQSKKKKAoorFnAiSBOB88mPyBoMqK1PqVDBSctMfMdvr3/A1ou9VtpcKOwXEyxAH0k9/87UGzWpKkVT+pdNyYp03ie0bjWwS7CdotqXJAAJ4nI3Kf/6FJrfWTqDcS3bL7ZMki2eXBQA5LjYcYwVk5oFv6h3OKlDTBY3EDcQB9T2/hSmz4kN21cO6wjKCyW3Mu+1VYqBuBIEsvGTb+ZrS/W1fTK3nXDdDgeWVUArvjbu24YoVzMyD70FhdFR1QjLAnjAiOfaZgVqPUrS3mtEjAUyM5M+mBJnH9Krmv1AuWbUW2W4AQ9y47OtwBJYwTAMwRyBJFbeoay95iFRas3NlsJ5a7FYG4u1jKmCpVtuCsP8AeFA80HUC925bFm4zBmCAALIULzvK/vA/j8Uu0Gsu3bd6yfKW4oZf2lza24lh5QAUjdx3wHXFKupv5msuJqNRsO5Q1xHZTsCM6xBG0+orPcYM0rs9b0ge4b9wMVa964277gaA0t2IjOcQM9wdr1Zb+lzeKusNbTyj61QKxBYkQxG9QDBkAkHivNV1G1cS2hF3z95U73O1rZJDkcAEJkf8hziaq58faNdP6133SqeXgyNoUGYx93EntUXqX6S7bJbtC2zbLjsxgAAN5kQxJJEPkFVyPcSQuTdTDvaYWremZcKyKIeDaKmIOd0k+4AmYgbNQl29e2al3W7Cq92yfL+7d9YhvSxVwpgzAE8RXNNZ+k+5cFuLYTykgbnmSNuIVVx6eP41t0/VOp6ze6q1suU23P8AbQACCFZyWcmBhSTQXjqHXWS7cBbeA/7XPpZCGXa5YbSfSMEHiYzRqfFVq3bE+UpP2EG527AmSJPyLY9sVXNDo9Wtu2molHUNBghmDFjJJXJ9R9/7S26dcJlXZZ52en+IyfxPvQSE6xduQtjSPebs179haBPEB9u/gnLKIjvgdW0eu8uwoLqzqgDugG0uRLBAMZIhY/jXJ/1Y2Ye4T7AsSST+6JP4x2q99GYajpV9iJ3EhO5JVV2x2B3GgrfhoeZfVmO5juZjyNzGcH5k1frGvWyQxEiQuPdiBj55P51zvpFp01Dtp7SBHJgTEbTlYYwYHzI7z2sup6Y7hm1DxtU7UXmc5gSJjESTkcUHR6KxtHA+grKgKKKKAooooKt4rcSQe+0D6sYE/G6B+NIvF3iBtNds3rYYpdtq3pwR/gjFM/H+qazscKHDEKVLBBO9CG3n0rtyRJG4woyQDWepX/MujTswAG8p7wxDfUwXIj/1QOul/pXsFCbxiBJnDR8r3+op83igsNqW2DEAgkoQA32WKhtxH0B5+tcz1fTbFtSt5t6nEQDg/JGKZX7NtGthDsFjTte07iJABJ8iTyobadscAD2NBb9b4iuGwXKooVoYh/UNjQzhCAdoIn34xmkPVPF11rCMuosG9gmyinehKEgSW9RDAE4Hp7Zqna7rVk6J77E/rDOoOYubGe2XRoImdzHbwY75qH1PxSo0mn2Wj5qu7FyoAO5bgMMZ3NDjj60Fl6x4n8zyjbfUs0sXF3akhfLbcjKIjIXBwGbMzUa9qrq6pItm242+m4wYg3HvKhDjuEnsILUj6v1jVak6a1bTYwQp6JuMdwtDmIUgqPf+Fah0LW6vWbGuvvRRuJItA+WxbIXhpYCY4Pagsp6tdbWOwdbL4UtaJYem0H3CdslmOeASoB4pXoOpWLuovm7e3Or3ixWVO8OAGEfZIC/n71C6X4He5evXJCMnAMmTEC2CpQLAUZj2Ed6y6f4BUWrjMWF0t6ZgcSSTjcCSYme2ZmaCPY8Sac6O6Tb3v5S7PTJDbSsDGDuEk8cGo+p8ZM+nXYn7TzgVngEkAg5DHA+gNNLvhi0NMtvAuDJaCQc4BEwYEcd81nq+mWnFoFf9oBQRgkCMH3zn86BXrvEWsu+VY2ABDAzJhgYmQNsyPcVEd9XqLxV7xBRNuRAEGdp9TGJaB2NWK8qs+8qN47/H9RWm7d3T2PH8SOT2lT+VBVLPRrr+azXLgfHB2gwGG2R92GYYxn6itS+HwLYU+m5uJE5kGJBj3xn6fSrt07w3f1fpsrmWDMx8sDbt3QSJI9QGAczxW+x0XTKD+s3v29oo222PQLlvyyyF/wB4t2H2e0hTQUb/AEAOyov+4qkgAD17ds219zDFo5hW+ht2m/RJbdLfnXHs3d+1vMUqrApI2naI2t6ZMhowQTIcaXU3jp9iaSxp0CgNcH21e8yF0iIIKtBIg5B9xUq9ut2t92++oNzzH23WkW3UptCrMbQRwZysiCW3BH03gOxZTzLFmzfI2lbrD7REHcs7gBJ4AUggicVqs3rxdg7BGgHbbh3YZgMxb0AkEA3HUcZHAkeIPF9hR5W4Na9LbUMsSCZAZXUhZGQTEkAj1VUtT4qv3gEs2VsIGkE4I5mFVQonkn6/gFq1esZLb2tri2T6omSMCNxXcpM9kwBO+TVi6LoUKL3MCT7mOao2jR/SHckmCAx2zIw0HkHsa6D0PSEIJoOceI9UdRqDsyASqgQYQESRn7Tc+8QO1WTpeqWx0q7aY+rzJCj7SjavrGOJVhVd0iFGgbge5zMqACCe0ARTLq4/V9KbtxyrPO1B6fRkFmnEcwPx9qCP4a0iXHJvBiO5UxntJB/DI/lXQdAQAdh2jAhsuR3M5McjnntgVzrwCPNJ8prkHMbmVYGNuwT8wQc+3v03pnTdkwACZ45Pck/nzQOej62fQfaR/Uf1prSDS4uL8H+eP60/FAUUUUBRRRQJPFljdZ/PtOYkYkTlRjvXI+uaW8l3R3zEMt5GCj7IZWZAAOFEIv4AV27qFjfbIie/5VzHxvYI09tVyVxMZwUM4jugntz2oKTesE+q4TgkgEgAf8cYp7ovAt6/ZEhLax6UuscgnjaPsCPf34rT0TQi7dFxwNiGVERLCckew/nVzbqnzQL9f+jex5QRLzB5Ms4DLnmFEd5IBPfmp+s8LaMG0UREFsiQqgb9pkbvkkZPfNarvV6i3tcTQNNZctNeW8VHmLw0/BHHvBiod3qCh2cBQxwWxJ+p/KlbO5OMCtNy3tZd2Nxx/Dk+2e9BL1HVj71A1GsP0rTdvIt3b9oQZ2+pge4gc4/zNSr3S2s3FTUFbC3ZIa4QYWG4QGZAGewnNBDFzcJHcgfmQPb5rxdI5krbdo52KSMlQM8RLCTMAGTimeju2rN+EQ62A0NJt2wGPpTYOWW2hB3TJzit3TheLXES/wCRbO6LahfsrtTacHhYyImffNAu1fR1tWjea9bhZBtofMuGC1senAgXHBJyBzmvH6gqulzRaW5aglXfUHepFvc0oAxEszZ4lRiKX2+oaLTWHlwpVbZRcTK7dwWckGAOPbNI+sfpAW4iWrSEMCCz4Hobe0E8kgP7cz+IXPq2ne5qEGuuIxcIGC+m2VLvJCBzEnB+OaW3fHGj0V28F/aBS6woDyXIYGTyYBWZ+prnXVfFep1TkXCD6DaACgAg4mWJM8Rn47mbl4Q/REgUX+pXksWdwhCVCuT9mbu6MjITkyPkUEbp3iTqHUVa1orQh43kn7BWIIaQJhR2OBMd6T9R0uuu6kWnZ1FlhuUvGx/SzE2wxXdukyAZkZNdt0OrQIbPS7VqzaUHdqNqhRH/AB7mSTn8oM1zLxR1LTtr1t2mvO4JW5cjebjgMdmJgkwCCBtAHBBACPpumJZkliZIX1HBJwB9ZMe/FWDQ9It6dVv6hZknytOcG4w4Z/3bQ5JPwMsQtNPDXhwWrR1GpuDYpe4looxdlA3A4O7A3CAD75IrzV6K06nUag2081ydu/aw3QQsQAWydsg8rjNAut9BOrc39QUYAg72ACvcH2UVMzbTnYD2VeCxF98IadUtFAxf1OxYmSS5LMT9WLH8ar/TdM2usi6n7HT219AuCMQew43SOZYzJ5invhnDFIIZQCQR79p4kSJ9pFAh690Tydap2zZvPPwG5ZT7Tkj5J4xXNv0meJF1OodCQdmEA4BmABjsJr6D1rJeJslA0rksYUHJ2yM74G74GaovVP0YW/O2W9oZl3QwBByZAeASRQV39EtqC8AcKMfHaZn/AD4rrVtOD/n0qn9C8J6nSsxCIZgckcVYU6ZfuYc7V9lnPwWkmPpFBN07+ZfAXKqcntInH4U+qJ07p62lgCpdAUUUUBRUfXany0LRJ7D5qv2/FzLvNy0SqZZk+6D3Kk5H0oLRVH8W9OYSBwZ/jVo6Z1+xqP8Aauqxidsw312nNY9ZshlzAHzQctFrYIjHH/ivQxY4n/P85p31PpsHGZ7dz+FKy+1Q6q5VhKswKowAkncRkGQARyY+TQbLGlkxPH4xWlNehRyn213KFj1EiQIXuOOJrLqOzR3bbXbyOrv+0WwZYHaSylt0hQkEQBJH/KtFjrRtav8A6KwbKuDPnEs25ztEAlgo9CPmewIk4DLQWL/UNI4tILdwJJNw7fUN22FiTLIeYH51rbVaZ7Ja5cuXbttmKoibbY8og+tgCVUsu2SZkVHuBE1dwam4SztucKdin02zwMdhg9xjApPpPFtq356IkrtNsNjMC4AQWOZDdiZjvQWm9qGuaNLZt27CK6IWt5Yg7ZBjMElAw9hM1D6vqUtpZuXHNzcrYcztchZjceSVaapmr6zqbmlJdilu44giPtKVxJz9xY9I+tenw9cY2mYhlIQkN9w912nHtxGRwKB91vx+q3ydPbIAWfswJBb3IYYPYHHHFVa913VX7l57blTIMIQrAGZE/JB9qdJ0hLd3zELDmFJwJ5jv7/nWVnQZOxQssoO0QfVAHxnt70FQt9AZ7YAlCJw0HcMZIme47fzmp2i8JnUPtCl7wAYA43w0GG+yWn7rRIOCeK6D0nwIbipduuLAkZcQfSwhkP0jJgiTkgE1aE1yIz2tFZVXi4gvlQBu9MsFiCN04+mIoK30P9HVnSWkudTFtnBZQEOWhdw3JEO65ggA4E7oBp/c1i+b5MMunaJW6AQWUEsmD6CUnvHB7kUn6n1qxYTfqLwuPDQ1wk5ITcuyC26DEf8A0gDNUrV9c1HUdR+q21N20VRhcQPujarSc7pJ9MCO4zGAdeJvGba0/qGiBS2AYuWlNxcSYBUgEkA+qSFggT9oWHwx4ZtdMsWruouvcuqhCW1tSW27isKF3YDbdxPfkcCV0HodrpNi36713UeWSlo+okkCG2jhBAHxjuKw6l1g6XbqtReL3j6IO1EWZbykBMSeOZMKeKCZqNe+63q7zgv9kWoAW0GnmT6i31knbHeqH024nWr9u5fXy7Vu60pzuiNu8ZCES37PPPcETV9T1q91nV2kVlsEOTbDMXwxXPEM6wcAARwABXZNNph0rTrZsOly/cIEraAKhiJusFO0HE5Bkxg8UDHqfVrSWx5e0ae1hM+m468mczbQCSc8GJxSvpnWfJsWLrHdcdbt24vBVWUvsjjcFtjEwYJmqp4k1aaZ1m75tq0Q77mEuzbmS0EAB8o3BuaPtbFXPbf4W6g1+15t4Qbu/HMb0ZYOBxv7D3oLL4W635l2/aDet2N20W4J3MADziQUPtx2p7pteWA53WiXSY3FDh7Z9nRpUj/iK4fpfES2bWj1Redj3wV27iQy2m2TIEllA9hk5mu0frgawHDWy3lg+Xa2iVbaWI4gcZxxz3oLVpr4cAjvW8CkPh/XFgFaZjE8ke/sR7GT9afigKKKKAooooIXV1m2fqKp3QetKbt7eseW72bq8yuGQ5iQVZT+J9qvGst7kYfBrinXPG9vS628v6reJ9AvXBJBCj03NoJEbTG7BIB/diga6zoFnzbiq2xlY7GHxkHvmIM1loeqXVuL5z37tstEK0j0ifUrEypEyPgcZNLuqar9q47qFPcCG3CR8EqR+IpHY6zeTU27gMheRkLnn+E0Fv1XVfJ3nTaRX2F2/WS/rGwuV9LZI3LGSMfIpJ13q5uaZnuaqdMj21WwADt2XVgFwZlZWZ7Aj3k6n1S8wueWCqXI3YJ2qQ6suMKSZyfn3pSPAV25pVuMDd3fcYFbkKRtO3AzBEwSQRPwEPqfWF8uy9kSCAp/Zy247gzBi2VO1MDMznOJHU9de1Oq09tCfWSO8d2EuQREyeG5jgCn2q8A2Xt2QWKlQvmKCzAmBuCnd6e4x9ad6pbJui7sXzBw3cSIn2mMTzBigpOg8OXbutuG9vULbaLhE+sbQokiGEbj6Y/uw6d4aS0l5bhDG4wMqSI27s7uZJYz7wOadajVkk/T+fvUFgW+T/n8KDTbC2rYtIPQJ+Zkkkn8ya13HxwTg/X0yY/IGp+j6Qbh25lgYkYlTxPaQZB+Ip/b6XY00tfuW7rFj+zByoKE8gxnMSIk8zQJOmeGb2oKFE3IWWWkAFGBnvyP4H3girDp10+kDeR+21BhAOAomCZgggbCfwE1h1LqV1nEE2LAW3CJ9ogc+oYJhhKjsOaTdR8Q2dLvW0QSq8SMgwvsf3z9ZNA06rrGvMGvOGCNt8vhU3A+ogRuyk57EVVvEPjlQLiWrbQgc75XYrJPAne8+kTIwTzmqr1fqz6j03ELgE4DEqQSvYtJaQY/CvOh+Dr2ruN5du66kncQYCqYjJOePyigw6dpdX1Jltj9ZugTca4TuNudwhQcBSWwF9scV1npfSLPSbQt6cXX1OwHYchJ5Zzwo5PJ+K26bQ2unI1jQLdN4xvZiSlrOS0+nOSFEx8Uo6911NDve0Tcu3AWcMx3Ej3OSqyIHHBCnuAy6z14aIHUNce5fdWT1sAWZZO1BBCrJ5iBH4VyDrWvfqOpQlrYLfZX1encZ2yZ3EfvYn4wK29VvPeulwy7ribSCFWTuJC5gACQB3Md4mur+BfCK9P07azVjTndbB5BJPIQT6Z+gk0Ezwt0EdG0bXN1q7dcKFCW4LNwJhjIByfeOBioPiPqracNcF7zLl1d7fdBhYiACQAcgD+Yqf1Pqxt/9UxQm6hAtwQEUR9pTndGCcVy+31f9bv+YtxtqBgybSd4WSGPYLBGDnnHNAx0dhtWQWLshbf6/tTAEkcCdox/Sr74Bs8i3bS8A1yZYqEDMSG+wQTgiQRkDBDbgk8K6hLksJkErkRkBT37ZweMH2px4Hu2Uv3BLKsE7bYcMxG0RFs7yFAiAIERJxQVLxvoLn6tdQWw5S4zgkBWUq7zG6BdhIWILEc1Zf0Mdea/pTpxDXAGNxnLFcmAIUQTtjG5fqeyXx3ZV11G43SouHKq6uMSpIPsTwQCQTnINVr9G2s/VtSEuXNltjLkAiQBET2wTjvkdyKDrvR3GkutYJYG2wCqdsFYBBQACBBiM8c81fbbggEVROsoEa1esqbVo+krACPuMq2y2SQecsvtVr6HqtyRP2cfhiKBlRRRQFFFFAGqD4q6bblzcUFFl2U5DQrRI+JGfjuJBv1JfEXThcQkicEEe4IyKDl3iDo2y/Za2voNp7TCZ9mQkmZEoB75pbpemm9cS2sgcuR2Uc/ieB8xV91OnG0AwQPcAcR2GBSHp2m8vc3dzP4dh/E0DvSeXpkKWV2KTPJMnGZJJ7Uv1nWYkzxWi/eJGDn/AN1BvaRmkHuD/n0oNGn62WY7pIPEHj4p11TpLJaF+2RfskZI+2p/dZfg45/81htMVAO0+k+syBAznJzn/BNWXoOta19lvTcUymCGXjj4kZEUCqz1K2RgHdMQRGSQBzzk1ZdP0VbQS9evBVgSUElWJ+y2YzEce4jNIrGv09lmv3AWKMdtsjuPePk8fFQemeKLNy5qLlxfLusUdSBG31KQSoMFQwBYZxPvgLnquvi55lvSPbtb5Xfthxj7S57byZjBn3mqtrfFNnTqxne2ChABZWAUlSo7ESDHxxmovUrj3773khCfSbaMNwZCIaeeAQcd+cCk2paFRWtwyljMNLYA3Zx3JoM9X4tuXPL2nbkMUCGSw+1aLfURxkRnOIh6SdxZjuGSAMc/MDt+Zpz0vqNjCXbZE/ftH15OWKvIYDHG3jvUp+mReTy3S9bOQxlRA5DDlSJypAP9Qh9B8ItdcAW7oUH1MoHpBI9cNG8ZMkGREw3FXd7VvSJc0+hS8Inzru7aFnnbumWJwI4nnFef682uB0iFbKIvruKzIxj/AOM4IEjJqodf8Qtplu2rO9huPpJZ4DD1xkk5BIkmN/cCKCZ1vxGmkRhpoaRLyWaS333iJ5kLuUmSOOaNeYly4Y+uJDQpaO5gAT8Adu1Z6eztJJ3gH7hM7eYPyTirb4K8GPqriPdsk2FmfUBJjKMpyeJBnP05CZ4A8GPuGr1Vu2LSgn1kgjA+0pG0mnet6mGNvVtsXToCtq1gxH3z88j4GO9SNVfVwptWwuitFhtn/dIkE7eNozBzOK5l4l6uNVdZUEWAx9IO2dsiYgEgECPcgH2oE/jDxK+svMttmFverJ6Y3chTGWEHdCk/JE1bug+DW0eiY3Vk3QAzKJEueAeAQsKB7ntWjwD0cMxvqbjW1Bbai8kEdzyYzHeZq89VKPtXTu6su17lp2u7YUzGwtgkx9gfyigr1klbV2+kWN951BUSyIi2SzKJjcBvUE43FOeDl+jXVO+sYhFNxvMDMY2D1EqBPqaFgdo+ZNL+v9RL7LSKbaIJCjhtxBkmZJBHNSvBVsWrpN1zatKZIWQTO6YKyxGFkA9xig2eOtNcDakSLT+hg3AHI4kkA/iDPPtUbvRjFu5IPpQFgJkiWmJ+MfTnvV58T3bd1rrWCbyeWTt9Uyv3dreoH2I9/mlfRNKt3Sp6dq7SIPbbIj+H5UFq6f1S9rNKd960qhV/Z7NxAB9LM24KNwH70CnHhDqInYNucYafc8yapnhbw/d2jzG2WyPSiAEkHlgD6UBH329R5ANWnT27FsrbRlW5HG/dcIxJ7fWdtBeqKrml1LqMXGMfvHdP5kn8op5o9TvWeCMH60G+iiigKxuJIisqKCpdb6TnEx7VX300H+FdE1VjcKSajpWeKCr29HNTbWhHtTe30ypKaCgpmu6TDMIw0jHMNgx+dVbQ6WdUnlttAJCIigelC0k7fTt/v+NdS6j0qRgGR/H4pZqtOHEMqxtKggQeZ3EjO4NB+I+tBXet9Jm4D9296SCOLqyUYf8A2G5T74qqaLoC3tVtVipIJuNEmJEjPzArpj6Bn0wFyPMKg47EGVPwcA0i0+k8u7dbHqOPocxQF/R2rUlFhjMnkyeT8EnJNVXrbE5zgH8sVZdS5bA/91HHStwMrz+P+Cgp2q04NsXj+zFpyDcYEKVIgpJyZORAPb4pj0rrmmuwLd1QTChGOxj/AMYOZ+RP9CxvdHAZVu20cAyA6yvYH8Ix70r0ngSwbzMZXaVZYOwKTLDbmeVcgdguaD3VaO9Yuotu4djklWPOZkHHKmQfmvdRZ2AmSSftEmSSe+ff+1WLq9seWCRlWBExyYBHHfH5VD6X0G5rLjJbkFQCxkKQJ+eTQQvDfhttVcIKXDaB9RVZkEEMM8fFXrqert2rf6vYFxdNbP8A1FwkiZ//AFyck8T+AnNbepdS/VLX6vauEswVbjhBNstIJLLHrJmCZqmJrEvl7UtsVvWkkhn2glDuEwN3Peg19X1dzU3W02ktsbHp/wBtcEjlJiYmJPeAO2fE/R9rFH/45mF3EgndGTMNPc1aekWNuRKyIG2VAHtiBHxU3V6lbSFrlwokgT5jJG4gDII7kD8aDf0by9JZ9LpbuKG9Lo6qSeOD/SktxYR710/tmLHdIzJJAWDmP4gUdR6U90Brd134kOxJOOxmCZ94+taPLuW9OcB7YIMEZR1IwfYfhQV7p2lNx924uGyPif5U20jpp9VuYkxtYKBmc/ePA/z3rb0XTBYHBPA/8fFPE6bbDbmCl/3mUM34SCqj6Cfk0CnqXUVa4xRDO0gjzd/4glcEVq8Nx5YS425oJ7cFmjd+GI7xW/qHXNL562LhuMztAEvt9uN0D8vantjp1sCFUAfHP49zQIuteO9JpA2+4pYZ8tfU7EicgcSO5iud6rqmqTVWdTY9T3QMbQwiMDEErtbGRkGulanp1u1c3i1a3N9/y1LnjliPbH5VE/0i2WBUEGZAUACd09u3aI/hQbfDi6/cLmrvW4z+zt4AEd/TJbv9rGRFdJ6Ih2bv3uPpVZ6P0uWDXOP3f7+1XGw+KDdRRRQFFFFAVgbVZ0UGryBQbFbaKCO2n+aVdQ6V3X8R/ankV5soKfdvBQQZB9opFeskk9p7f0q89S6YGyKQ3emwaBNY0B/z+VME6ePmp1rTR2qXbsUCi90oOIbil1joifabcYJj7sQe/c/yq0vZgcUk6hKg43RkATJjgTOKCBrek2by7A5V1z9rdmMFk+0OeZPMweKW9O6o2gR2DgOW2/B+uPoaRdf6zctdQtahrL2lUbSGBBdBumZEd8ATkDNW23csa61vtMjyMMOR8HuD9eKBdreqq1okFi5jzZIO7M+3PtUPpNhXv3Xz6owefvD+351ps9Ga27q2SPsk9xJ/jGK2WNMytOaCV4l682lVTbhjmUKmGxKw34HiT8VQ/Fnj27rrK6ddP5ZdlJl9xMGRGBGYM/HFdH0z7gQTIPY5/hS7U+EEuam2bKAOUP4AFpPwoEgfkOIARv0SWgli9bL/ALUXZdeCJUbWj2IB/EGr95WCfcQw7MPb6+1czvfo+vbhfsOy3ck7G2GMQBkTwJHHxV/6ELosqLzMzfeLKVPPEECR/wAuDQLbdnyrzwJHpg+6gT/MmlnVF6g7sLN2wqFfSWBBDdgTBH8KuP8ApouKxPM4P0x+VKb2juKY5Hx/ag511Hw/euiwoZhfVgxc9mMS2PkT/TtVy6FoNajKb2o3rOV2oMZwYXPbv2pt/p5dlYpBAAkQOOCfc0y0vTScmgP1QXORgVKsdOA4AH0qZp9JTC1p6CDa0hptpbcCvUs1vURQe0UUUBRRRQFFFFAUUUUBRRRQYus1GOkE1LooIB0Vepp6nRXm2ghNYpf1Hp+4Y5p7trU1maDnnVelC4pDpuIyA3cqQwU/UiPxrTY8E2QVYlluQG3WyAQTB9uJ7V0G905W5H41G/0rbxFBXtb0/cQe/H+fkK8sdI+KsTaCa2Jo6CsXPDRndbOfY8f+KhX+jjcC6FWEesSDjgbl5H19uKvdvTVk+lBFBUdPdUAQRFS1fdx+Jp63SUP3YrBekAcUC9UxFeLo801GgrYujoINvSVtTSVOWxFbAlBGtaepKpWVFAUUUUBRRRQFFFFAUUUUBRRRQFFFFAUUUUBRRRQFFFFAUUUUHkUba9ooPIr2KKKAooooCiiigKKKKAoorGgyorGvRQe0UUUH/9k="/>
        <xdr:cNvSpPr>
          <a:spLocks noChangeAspect="1" noChangeArrowheads="1"/>
        </xdr:cNvSpPr>
      </xdr:nvSpPr>
      <xdr:spPr bwMode="auto">
        <a:xfrm>
          <a:off x="6038850" y="93611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491</xdr:row>
      <xdr:rowOff>0</xdr:rowOff>
    </xdr:from>
    <xdr:to>
      <xdr:col>11</xdr:col>
      <xdr:colOff>304800</xdr:colOff>
      <xdr:row>492</xdr:row>
      <xdr:rowOff>133350</xdr:rowOff>
    </xdr:to>
    <xdr:sp macro="" textlink="">
      <xdr:nvSpPr>
        <xdr:cNvPr id="34521" name="AutoShape 1027" descr="data:image/jpeg;base64,/9j/4AAQSkZJRgABAQAAAQABAAD/2wCEAAkGBhQRERUUExQVFRUWGBcaGBcYGBsYGhocFxwVHxwWHBgeGyYeGxkjHBYYHy8gJScpLC0tHR8xNjAqNSYrLSkBCQoKBQUFDQUFDSkYEhgpKSkpKSkpKSkpKSkpKSkpKSkpKSkpKSkpKSkpKSkpKSkpKSkpKSkpKSkpKSkpKSkpKf/AABEIAMkA+wMBIgACEQEDEQH/xAAcAAACAgMBAQAAAAAAAAAAAAAABQQGAgMHAQj/xAA+EAACAQMDAgUBBAkDBAIDAQABAhEAAyEEEjEFQQYTIlFhcTJCgZEHFCNSobHB0fAVM2IkkuHxU3I0Q4IW/8QAFAEBAAAAAAAAAAAAAAAAAAAAAP/EABQRAQAAAAAAAAAAAAAAAAAAAAD/2gAMAwEAAhEDEQA/AO40UUUBRRRQFFFFAUUUUBRRRQY3HgEngVhptStxdymRWjqd7ahB+8GH47WP9DSX/WxZ1LWuwVD+JGQfnH40FmorVp9SHEittAUUUUBRRRQFFFFAUUUUBRRRQFFFFAUUUUBRRRQFFFFAUUUUBRRRQFFFFAUUUUBRRRQJvEGsVPLDEiWO0gEiSrgAkcc8/FVy5ok1dy7dbcPVtWCVI8uBP1+D+NWXrcCSY/235HtmQexHvVA8N9ebyF2oxZtzmcQXJPB47Y+tA8/03VKv7C+BsE5GW49JgR/LtTbp/UbhSzc3eq4AtxGJO1pg8RGQ3aq9a6/etFTG8D7QXsM9/wAvypLrOuXo1OAvnPMk5RQcCPpQXyx1tocrsLBWZhJMOvKz7YAmOe2ays9YcK6bAzKUG1SZHmMByRECffs3tXNdH1u6MlQfXuaIMbQRtBAEpKzn2rLT+I71shtogI5kCCXJulQ2YKgMsH3J4ig6WetuUG1A0uUlWmNqlpOMA7Y57ig+JJ2whghmkMCsIyqQTiD6p44Fc8XxAwbbtIHlqhInJO3cxz7A5AraPEsuylYRmX0mYCgs2f4cYmg6G3iEB9vlvhVJGBPmb9sEkD7hx8itlrrqm4RDCG8vIxvABI+cMM1znT+JCyBXA3CTAJ2qQEVQIyVEkj6T9N//APsZUuSSybCvqAl2b1MYEGAIoL/Z8Q2iC247ckEqRgbge3ujV5Y8QW2SQSTkCVYAk8CYxOP4mqOPElojzGBYkqsNB9G2XMcBgTz7zWweIEADbnBcOSD9nltoxxz29hQXy31i0VksAOCTMT7TEGsv9Xs//Lb/AO4VU+n9Uty1q56kKy3mD3EmARkSsmO7jmnadC0TqG8qyQQCD8djzQN7ettthXQk+zA/1rdSEdM0Fs7osKR96VBHfBnHE0w6f1BHLIji5tAO4ENgzAJHfH5RQTqKKKAooooCiiigKKKKAooooCiiigKKKKAooooFXX1Hls3sjD/uj+1co6Zq3FsIBk5+kk4/KK6l4otObR2EA95E1zy3o/LxEGgndN6dbGbg3t3kmPwFTr+g09wAFANvBU7T25IyfxpUt7/J/tW1GPzQTddobNy4rlQNvKgDa49j8fzGKi3OnWfN8zasQZTaNsnkxwRyYjmsgD/n868bTGgir060rOSoO7gH7vzPxwKiroFQH98yQ0nH/vvTI6RjR/p7UCK5o4QRO73k8e38eeajXLDTiSJyCZz75/HirDc6ZGWMDjPzwKLnTgrKpMFzC/Mdv8+KCtG205yIIHH8+eTWG24wOBIAAkCMVZv1FUcq527VDFmIAG4kAEnuf7e9e6HTrcZgqlouFF2AsSQoMkdlM4YwKBJZuXRJgbiZPb34j+deNYLfas2mMRJWWIEY3c9gPwFP20NxV3Nbt21G0s1xyAgcsAWULIysHPcfhgL9g4F97p9tPYgR7l7hIA+aBVpem4hbdtB8Ax/2jBGODV68F6byhtQAKO0RVc1ers2wpRyHByrXPMLDHKKAg55WavXhzUJcSVABgTGR3yD3Eg0Erq3W7WmUG40EzA7mIn+Y/Oqjf/Saf1z9WS1kCDukNuYArAjIgiZA5+Mxevaoajqy2mI22gBk9xDGPksQM+3xW3VeE7b9SsapMMiFCoyGx6G+NoL/AFx7UF90t0sisQASASAZEn2PcVtrG2gUADgAAfhWVAUUUUBRRRQFFL+q9ZTTgFgTPtGB75qRotel1ZQz8dx9RQSKKKKAoorFnAiSBOB88mPyBoMqK1PqVDBSctMfMdvr3/A1ou9VtpcKOwXEyxAH0k9/87UGzWpKkVT+pdNyYp03ie0bjWwS7CdotqXJAAJ4nI3Kf/6FJrfWTqDcS3bL7ZMki2eXBQA5LjYcYwVk5oFv6h3OKlDTBY3EDcQB9T2/hSmz4kN21cO6wjKCyW3Mu+1VYqBuBIEsvGTb+ZrS/W1fTK3nXDdDgeWVUArvjbu24YoVzMyD70FhdFR1QjLAnjAiOfaZgVqPUrS3mtEjAUyM5M+mBJnH9Krmv1AuWbUW2W4AQ9y47OtwBJYwTAMwRyBJFbeoay95iFRas3NlsJ5a7FYG4u1jKmCpVtuCsP8AeFA80HUC925bFm4zBmCAALIULzvK/vA/j8Uu0Gsu3bd6yfKW4oZf2lza24lh5QAUjdx3wHXFKupv5msuJqNRsO5Q1xHZTsCM6xBG0+orPcYM0rs9b0ge4b9wMVa964277gaA0t2IjOcQM9wdr1Zb+lzeKusNbTyj61QKxBYkQxG9QDBkAkHivNV1G1cS2hF3z95U73O1rZJDkcAEJkf8hziaq58faNdP6133SqeXgyNoUGYx93EntUXqX6S7bJbtC2zbLjsxgAAN5kQxJJEPkFVyPcSQuTdTDvaYWremZcKyKIeDaKmIOd0k+4AmYgbNQl29e2al3W7Cq92yfL+7d9YhvSxVwpgzAE8RXNNZ+k+5cFuLYTykgbnmSNuIVVx6eP41t0/VOp6ze6q1suU23P8AbQACCFZyWcmBhSTQXjqHXWS7cBbeA/7XPpZCGXa5YbSfSMEHiYzRqfFVq3bE+UpP2EG527AmSJPyLY9sVXNDo9Wtu2molHUNBghmDFjJJXJ9R9/7S26dcJlXZZ52en+IyfxPvQSE6xduQtjSPebs179haBPEB9u/gnLKIjvgdW0eu8uwoLqzqgDugG0uRLBAMZIhY/jXJ/1Y2Ye4T7AsSST+6JP4x2q99GYajpV9iJ3EhO5JVV2x2B3GgrfhoeZfVmO5juZjyNzGcH5k1frGvWyQxEiQuPdiBj55P51zvpFp01Dtp7SBHJgTEbTlYYwYHzI7z2sup6Y7hm1DxtU7UXmc5gSJjESTkcUHR6KxtHA+grKgKKKKAooooKt4rcSQe+0D6sYE/G6B+NIvF3iBtNds3rYYpdtq3pwR/gjFM/H+qazscKHDEKVLBBO9CG3n0rtyRJG4woyQDWepX/MujTswAG8p7wxDfUwXIj/1QOul/pXsFCbxiBJnDR8r3+op83igsNqW2DEAgkoQA32WKhtxH0B5+tcz1fTbFtSt5t6nEQDg/JGKZX7NtGthDsFjTte07iJABJ8iTyobadscAD2NBb9b4iuGwXKooVoYh/UNjQzhCAdoIn34xmkPVPF11rCMuosG9gmyinehKEgSW9RDAE4Hp7Zqna7rVk6J77E/rDOoOYubGe2XRoImdzHbwY75qH1PxSo0mn2Wj5qu7FyoAO5bgMMZ3NDjj60Fl6x4n8zyjbfUs0sXF3akhfLbcjKIjIXBwGbMzUa9qrq6pItm242+m4wYg3HvKhDjuEnsILUj6v1jVak6a1bTYwQp6JuMdwtDmIUgqPf+Fah0LW6vWbGuvvRRuJItA+WxbIXhpYCY4Pagsp6tdbWOwdbL4UtaJYem0H3CdslmOeASoB4pXoOpWLuovm7e3Or3ixWVO8OAGEfZIC/n71C6X4He5evXJCMnAMmTEC2CpQLAUZj2Ed6y6f4BUWrjMWF0t6ZgcSSTjcCSYme2ZmaCPY8Sac6O6Tb3v5S7PTJDbSsDGDuEk8cGo+p8ZM+nXYn7TzgVngEkAg5DHA+gNNLvhi0NMtvAuDJaCQc4BEwYEcd81nq+mWnFoFf9oBQRgkCMH3zn86BXrvEWsu+VY2ABDAzJhgYmQNsyPcVEd9XqLxV7xBRNuRAEGdp9TGJaB2NWK8qs+8qN47/H9RWm7d3T2PH8SOT2lT+VBVLPRrr+azXLgfHB2gwGG2R92GYYxn6itS+HwLYU+m5uJE5kGJBj3xn6fSrt07w3f1fpsrmWDMx8sDbt3QSJI9QGAczxW+x0XTKD+s3v29oo222PQLlvyyyF/wB4t2H2e0hTQUb/AEAOyov+4qkgAD17ds219zDFo5hW+ht2m/RJbdLfnXHs3d+1vMUqrApI2naI2t6ZMhowQTIcaXU3jp9iaSxp0CgNcH21e8yF0iIIKtBIg5B9xUq9ut2t92++oNzzH23WkW3UptCrMbQRwZysiCW3BH03gOxZTzLFmzfI2lbrD7REHcs7gBJ4AUggicVqs3rxdg7BGgHbbh3YZgMxb0AkEA3HUcZHAkeIPF9hR5W4Na9LbUMsSCZAZXUhZGQTEkAj1VUtT4qv3gEs2VsIGkE4I5mFVQonkn6/gFq1esZLb2tri2T6omSMCNxXcpM9kwBO+TVi6LoUKL3MCT7mOao2jR/SHckmCAx2zIw0HkHsa6D0PSEIJoOceI9UdRqDsyASqgQYQESRn7Tc+8QO1WTpeqWx0q7aY+rzJCj7SjavrGOJVhVd0iFGgbge5zMqACCe0ARTLq4/V9KbtxyrPO1B6fRkFmnEcwPx9qCP4a0iXHJvBiO5UxntJB/DI/lXQdAQAdh2jAhsuR3M5McjnntgVzrwCPNJ8prkHMbmVYGNuwT8wQc+3v03pnTdkwACZ45Pck/nzQOej62fQfaR/Uf1prSDS4uL8H+eP60/FAUUUUBRRRQJPFljdZ/PtOYkYkTlRjvXI+uaW8l3R3zEMt5GCj7IZWZAAOFEIv4AV27qFjfbIie/5VzHxvYI09tVyVxMZwUM4jugntz2oKTesE+q4TgkgEgAf8cYp7ovAt6/ZEhLax6UuscgnjaPsCPf34rT0TQi7dFxwNiGVERLCckew/nVzbqnzQL9f+jex5QRLzB5Ms4DLnmFEd5IBPfmp+s8LaMG0UREFsiQqgb9pkbvkkZPfNarvV6i3tcTQNNZctNeW8VHmLw0/BHHvBiod3qCh2cBQxwWxJ+p/KlbO5OMCtNy3tZd2Nxx/Dk+2e9BL1HVj71A1GsP0rTdvIt3b9oQZ2+pge4gc4/zNSr3S2s3FTUFbC3ZIa4QYWG4QGZAGewnNBDFzcJHcgfmQPb5rxdI5krbdo52KSMlQM8RLCTMAGTimeju2rN+EQ62A0NJt2wGPpTYOWW2hB3TJzit3TheLXES/wCRbO6LahfsrtTacHhYyImffNAu1fR1tWjea9bhZBtofMuGC1senAgXHBJyBzmvH6gqulzRaW5aglXfUHepFvc0oAxEszZ4lRiKX2+oaLTWHlwpVbZRcTK7dwWckGAOPbNI+sfpAW4iWrSEMCCz4Hobe0E8kgP7cz+IXPq2ne5qEGuuIxcIGC+m2VLvJCBzEnB+OaW3fHGj0V28F/aBS6woDyXIYGTyYBWZ+prnXVfFep1TkXCD6DaACgAg4mWJM8Rn47mbl4Q/REgUX+pXksWdwhCVCuT9mbu6MjITkyPkUEbp3iTqHUVa1orQh43kn7BWIIaQJhR2OBMd6T9R0uuu6kWnZ1FlhuUvGx/SzE2wxXdukyAZkZNdt0OrQIbPS7VqzaUHdqNqhRH/AB7mSTn8oM1zLxR1LTtr1t2mvO4JW5cjebjgMdmJgkwCCBtAHBBACPpumJZkliZIX1HBJwB9ZMe/FWDQ9It6dVv6hZknytOcG4w4Z/3bQ5JPwMsQtNPDXhwWrR1GpuDYpe4looxdlA3A4O7A3CAD75IrzV6K06nUag2081ydu/aw3QQsQAWydsg8rjNAut9BOrc39QUYAg72ACvcH2UVMzbTnYD2VeCxF98IadUtFAxf1OxYmSS5LMT9WLH8ar/TdM2usi6n7HT219AuCMQew43SOZYzJ5invhnDFIIZQCQR79p4kSJ9pFAh690Tydap2zZvPPwG5ZT7Tkj5J4xXNv0meJF1OodCQdmEA4BmABjsJr6D1rJeJslA0rksYUHJ2yM74G74GaovVP0YW/O2W9oZl3QwBByZAeASRQV39EtqC8AcKMfHaZn/AD4rrVtOD/n0qn9C8J6nSsxCIZgckcVYU6ZfuYc7V9lnPwWkmPpFBN07+ZfAXKqcntInH4U+qJ07p62lgCpdAUUUUBRUfXany0LRJ7D5qv2/FzLvNy0SqZZk+6D3Kk5H0oLRVH8W9OYSBwZ/jVo6Z1+xqP8Aauqxidsw312nNY9ZshlzAHzQctFrYIjHH/ivQxY4n/P85p31PpsHGZ7dz+FKy+1Q6q5VhKswKowAkncRkGQARyY+TQbLGlkxPH4xWlNehRyn213KFj1EiQIXuOOJrLqOzR3bbXbyOrv+0WwZYHaSylt0hQkEQBJH/KtFjrRtav8A6KwbKuDPnEs25ztEAlgo9CPmewIk4DLQWL/UNI4tILdwJJNw7fUN22FiTLIeYH51rbVaZ7Ja5cuXbttmKoibbY8og+tgCVUsu2SZkVHuBE1dwam4SztucKdin02zwMdhg9xjApPpPFtq356IkrtNsNjMC4AQWOZDdiZjvQWm9qGuaNLZt27CK6IWt5Yg7ZBjMElAw9hM1D6vqUtpZuXHNzcrYcztchZjceSVaapmr6zqbmlJdilu44giPtKVxJz9xY9I+tenw9cY2mYhlIQkN9w912nHtxGRwKB91vx+q3ydPbIAWfswJBb3IYYPYHHHFVa913VX7l57blTIMIQrAGZE/JB9qdJ0hLd3zELDmFJwJ5jv7/nWVnQZOxQssoO0QfVAHxnt70FQt9AZ7YAlCJw0HcMZIme47fzmp2i8JnUPtCl7wAYA43w0GG+yWn7rRIOCeK6D0nwIbipduuLAkZcQfSwhkP0jJgiTkgE1aE1yIz2tFZVXi4gvlQBu9MsFiCN04+mIoK30P9HVnSWkudTFtnBZQEOWhdw3JEO65ggA4E7oBp/c1i+b5MMunaJW6AQWUEsmD6CUnvHB7kUn6n1qxYTfqLwuPDQ1wk5ITcuyC26DEf8A0gDNUrV9c1HUdR+q21N20VRhcQPujarSc7pJ9MCO4zGAdeJvGba0/qGiBS2AYuWlNxcSYBUgEkA+qSFggT9oWHwx4ZtdMsWruouvcuqhCW1tSW27isKF3YDbdxPfkcCV0HodrpNi36713UeWSlo+okkCG2jhBAHxjuKw6l1g6XbqtReL3j6IO1EWZbykBMSeOZMKeKCZqNe+63q7zgv9kWoAW0GnmT6i31knbHeqH024nWr9u5fXy7Vu60pzuiNu8ZCES37PPPcETV9T1q91nV2kVlsEOTbDMXwxXPEM6wcAARwABXZNNph0rTrZsOly/cIEraAKhiJusFO0HE5Bkxg8UDHqfVrSWx5e0ae1hM+m468mczbQCSc8GJxSvpnWfJsWLrHdcdbt24vBVWUvsjjcFtjEwYJmqp4k1aaZ1m75tq0Q77mEuzbmS0EAB8o3BuaPtbFXPbf4W6g1+15t4Qbu/HMb0ZYOBxv7D3oLL4W635l2/aDet2N20W4J3MADziQUPtx2p7pteWA53WiXSY3FDh7Z9nRpUj/iK4fpfES2bWj1Redj3wV27iQy2m2TIEllA9hk5mu0frgawHDWy3lg+Xa2iVbaWI4gcZxxz3oLVpr4cAjvW8CkPh/XFgFaZjE8ke/sR7GT9afigKKKKAooooIXV1m2fqKp3QetKbt7eseW72bq8yuGQ5iQVZT+J9qvGst7kYfBrinXPG9vS628v6reJ9AvXBJBCj03NoJEbTG7BIB/diga6zoFnzbiq2xlY7GHxkHvmIM1loeqXVuL5z37tstEK0j0ifUrEypEyPgcZNLuqar9q47qFPcCG3CR8EqR+IpHY6zeTU27gMheRkLnn+E0Fv1XVfJ3nTaRX2F2/WS/rGwuV9LZI3LGSMfIpJ13q5uaZnuaqdMj21WwADt2XVgFwZlZWZ7Aj3k6n1S8wueWCqXI3YJ2qQ6suMKSZyfn3pSPAV25pVuMDd3fcYFbkKRtO3AzBEwSQRPwEPqfWF8uy9kSCAp/Zy247gzBi2VO1MDMznOJHU9de1Oq09tCfWSO8d2EuQREyeG5jgCn2q8A2Xt2QWKlQvmKCzAmBuCnd6e4x9ad6pbJui7sXzBw3cSIn2mMTzBigpOg8OXbutuG9vULbaLhE+sbQokiGEbj6Y/uw6d4aS0l5bhDG4wMqSI27s7uZJYz7wOadajVkk/T+fvUFgW+T/n8KDTbC2rYtIPQJ+Zkkkn8ya13HxwTg/X0yY/IGp+j6Qbh25lgYkYlTxPaQZB+Ip/b6XY00tfuW7rFj+zByoKE8gxnMSIk8zQJOmeGb2oKFE3IWWWkAFGBnvyP4H3girDp10+kDeR+21BhAOAomCZgggbCfwE1h1LqV1nEE2LAW3CJ9ogc+oYJhhKjsOaTdR8Q2dLvW0QSq8SMgwvsf3z9ZNA06rrGvMGvOGCNt8vhU3A+ogRuyk57EVVvEPjlQLiWrbQgc75XYrJPAne8+kTIwTzmqr1fqz6j03ELgE4DEqQSvYtJaQY/CvOh+Dr2ruN5du66kncQYCqYjJOePyigw6dpdX1Jltj9ZugTca4TuNudwhQcBSWwF9scV1npfSLPSbQt6cXX1OwHYchJ5Zzwo5PJ+K26bQ2unI1jQLdN4xvZiSlrOS0+nOSFEx8Uo6911NDve0Tcu3AWcMx3Ej3OSqyIHHBCnuAy6z14aIHUNce5fdWT1sAWZZO1BBCrJ5iBH4VyDrWvfqOpQlrYLfZX1encZ2yZ3EfvYn4wK29VvPeulwy7ribSCFWTuJC5gACQB3Md4mur+BfCK9P07azVjTndbB5BJPIQT6Z+gk0Ezwt0EdG0bXN1q7dcKFCW4LNwJhjIByfeOBioPiPqracNcF7zLl1d7fdBhYiACQAcgD+Yqf1Pqxt/9UxQm6hAtwQEUR9pTndGCcVy+31f9bv+YtxtqBgybSd4WSGPYLBGDnnHNAx0dhtWQWLshbf6/tTAEkcCdox/Sr74Bs8i3bS8A1yZYqEDMSG+wQTgiQRkDBDbgk8K6hLksJkErkRkBT37ZweMH2px4Hu2Uv3BLKsE7bYcMxG0RFs7yFAiAIERJxQVLxvoLn6tdQWw5S4zgkBWUq7zG6BdhIWILEc1Zf0Mdea/pTpxDXAGNxnLFcmAIUQTtjG5fqeyXx3ZV11G43SouHKq6uMSpIPsTwQCQTnINVr9G2s/VtSEuXNltjLkAiQBET2wTjvkdyKDrvR3GkutYJYG2wCqdsFYBBQACBBiM8c81fbbggEVROsoEa1esqbVo+krACPuMq2y2SQecsvtVr6HqtyRP2cfhiKBlRRRQFFFFAGqD4q6bblzcUFFl2U5DQrRI+JGfjuJBv1JfEXThcQkicEEe4IyKDl3iDo2y/Za2voNp7TCZ9mQkmZEoB75pbpemm9cS2sgcuR2Uc/ieB8xV91OnG0AwQPcAcR2GBSHp2m8vc3dzP4dh/E0DvSeXpkKWV2KTPJMnGZJJ7Uv1nWYkzxWi/eJGDn/AN1BvaRmkHuD/n0oNGn62WY7pIPEHj4p11TpLJaF+2RfskZI+2p/dZfg45/81htMVAO0+k+syBAznJzn/BNWXoOta19lvTcUymCGXjj4kZEUCqz1K2RgHdMQRGSQBzzk1ZdP0VbQS9evBVgSUElWJ+y2YzEce4jNIrGv09lmv3AWKMdtsjuPePk8fFQemeKLNy5qLlxfLusUdSBG31KQSoMFQwBYZxPvgLnquvi55lvSPbtb5Xfthxj7S57byZjBn3mqtrfFNnTqxne2ChABZWAUlSo7ESDHxxmovUrj3773khCfSbaMNwZCIaeeAQcd+cCk2paFRWtwyljMNLYA3Zx3JoM9X4tuXPL2nbkMUCGSw+1aLfURxkRnOIh6SdxZjuGSAMc/MDt+Zpz0vqNjCXbZE/ftH15OWKvIYDHG3jvUp+mReTy3S9bOQxlRA5DDlSJypAP9Qh9B8ItdcAW7oUH1MoHpBI9cNG8ZMkGREw3FXd7VvSJc0+hS8Inzru7aFnnbumWJwI4nnFef682uB0iFbKIvruKzIxj/AOM4IEjJqodf8Qtplu2rO9huPpJZ4DD1xkk5BIkmN/cCKCZ1vxGmkRhpoaRLyWaS333iJ5kLuUmSOOaNeYly4Y+uJDQpaO5gAT8Adu1Z6eztJJ3gH7hM7eYPyTirb4K8GPqriPdsk2FmfUBJjKMpyeJBnP05CZ4A8GPuGr1Vu2LSgn1kgjA+0pG0mnet6mGNvVtsXToCtq1gxH3z88j4GO9SNVfVwptWwuitFhtn/dIkE7eNozBzOK5l4l6uNVdZUEWAx9IO2dsiYgEgECPcgH2oE/jDxK+svMttmFverJ6Y3chTGWEHdCk/JE1bug+DW0eiY3Vk3QAzKJEueAeAQsKB7ntWjwD0cMxvqbjW1Bbai8kEdzyYzHeZq89VKPtXTu6su17lp2u7YUzGwtgkx9gfyigr1klbV2+kWN951BUSyIi2SzKJjcBvUE43FOeDl+jXVO+sYhFNxvMDMY2D1EqBPqaFgdo+ZNL+v9RL7LSKbaIJCjhtxBkmZJBHNSvBVsWrpN1zatKZIWQTO6YKyxGFkA9xig2eOtNcDakSLT+hg3AHI4kkA/iDPPtUbvRjFu5IPpQFgJkiWmJ+MfTnvV58T3bd1rrWCbyeWTt9Uyv3dreoH2I9/mlfRNKt3Sp6dq7SIPbbIj+H5UFq6f1S9rNKd960qhV/Z7NxAB9LM24KNwH70CnHhDqInYNucYafc8yapnhbw/d2jzG2WyPSiAEkHlgD6UBH329R5ANWnT27FsrbRlW5HG/dcIxJ7fWdtBeqKrml1LqMXGMfvHdP5kn8op5o9TvWeCMH60G+iiigKxuJIisqKCpdb6TnEx7VX300H+FdE1VjcKSajpWeKCr29HNTbWhHtTe30ypKaCgpmu6TDMIw0jHMNgx+dVbQ6WdUnlttAJCIigelC0k7fTt/v+NdS6j0qRgGR/H4pZqtOHEMqxtKggQeZ3EjO4NB+I+tBXet9Jm4D9296SCOLqyUYf8A2G5T74qqaLoC3tVtVipIJuNEmJEjPzArpj6Bn0wFyPMKg47EGVPwcA0i0+k8u7dbHqOPocxQF/R2rUlFhjMnkyeT8EnJNVXrbE5zgH8sVZdS5bA/91HHStwMrz+P+Cgp2q04NsXj+zFpyDcYEKVIgpJyZORAPb4pj0rrmmuwLd1QTChGOxj/AMYOZ+RP9CxvdHAZVu20cAyA6yvYH8Ix70r0ngSwbzMZXaVZYOwKTLDbmeVcgdguaD3VaO9Yuotu4djklWPOZkHHKmQfmvdRZ2AmSSftEmSSe+ff+1WLq9seWCRlWBExyYBHHfH5VD6X0G5rLjJbkFQCxkKQJ+eTQQvDfhttVcIKXDaB9RVZkEEMM8fFXrqert2rf6vYFxdNbP8A1FwkiZ//AFyck8T+AnNbepdS/VLX6vauEswVbjhBNstIJLLHrJmCZqmJrEvl7UtsVvWkkhn2glDuEwN3Peg19X1dzU3W02ktsbHp/wBtcEjlJiYmJPeAO2fE/R9rFH/45mF3EgndGTMNPc1aekWNuRKyIG2VAHtiBHxU3V6lbSFrlwokgT5jJG4gDII7kD8aDf0by9JZ9LpbuKG9Lo6qSeOD/SktxYR710/tmLHdIzJJAWDmP4gUdR6U90Brd134kOxJOOxmCZ94+taPLuW9OcB7YIMEZR1IwfYfhQV7p2lNx924uGyPif5U20jpp9VuYkxtYKBmc/ePA/z3rb0XTBYHBPA/8fFPE6bbDbmCl/3mUM34SCqj6Cfk0CnqXUVa4xRDO0gjzd/4glcEVq8Nx5YS425oJ7cFmjd+GI7xW/qHXNL562LhuMztAEvt9uN0D8vantjp1sCFUAfHP49zQIuteO9JpA2+4pYZ8tfU7EicgcSO5iud6rqmqTVWdTY9T3QMbQwiMDEErtbGRkGulanp1u1c3i1a3N9/y1LnjliPbH5VE/0i2WBUEGZAUACd09u3aI/hQbfDi6/cLmrvW4z+zt4AEd/TJbv9rGRFdJ6Ih2bv3uPpVZ6P0uWDXOP3f7+1XGw+KDdRRRQFFFFAVgbVZ0UGryBQbFbaKCO2n+aVdQ6V3X8R/ankV5soKfdvBQQZB9opFeskk9p7f0q89S6YGyKQ3emwaBNY0B/z+VME6ePmp1rTR2qXbsUCi90oOIbil1joifabcYJj7sQe/c/yq0vZgcUk6hKg43RkATJjgTOKCBrek2by7A5V1z9rdmMFk+0OeZPMweKW9O6o2gR2DgOW2/B+uPoaRdf6zctdQtahrL2lUbSGBBdBumZEd8ATkDNW23csa61vtMjyMMOR8HuD9eKBdreqq1okFi5jzZIO7M+3PtUPpNhXv3Xz6owefvD+351ps9Ga27q2SPsk9xJ/jGK2WNMytOaCV4l682lVTbhjmUKmGxKw34HiT8VQ/Fnj27rrK6ddP5ZdlJl9xMGRGBGYM/HFdH0z7gQTIPY5/hS7U+EEuam2bKAOUP4AFpPwoEgfkOIARv0SWgli9bL/ALUXZdeCJUbWj2IB/EGr95WCfcQw7MPb6+1czvfo+vbhfsOy3ck7G2GMQBkTwJHHxV/6ELosqLzMzfeLKVPPEECR/wAuDQLbdnyrzwJHpg+6gT/MmlnVF6g7sLN2wqFfSWBBDdgTBH8KuP8ApouKxPM4P0x+VKb2juKY5Hx/ag511Hw/euiwoZhfVgxc9mMS2PkT/TtVy6FoNajKb2o3rOV2oMZwYXPbv2pt/p5dlYpBAAkQOOCfc0y0vTScmgP1QXORgVKsdOA4AH0qZp9JTC1p6CDa0hptpbcCvUs1vURQe0UUUBRRRQFFFFAUUUUBRRRQYus1GOkE1LooIB0Vepp6nRXm2ghNYpf1Hp+4Y5p7trU1maDnnVelC4pDpuIyA3cqQwU/UiPxrTY8E2QVYlluQG3WyAQTB9uJ7V0G905W5H41G/0rbxFBXtb0/cQe/H+fkK8sdI+KsTaCa2Jo6CsXPDRndbOfY8f+KhX+jjcC6FWEesSDjgbl5H19uKvdvTVk+lBFBUdPdUAQRFS1fdx+Jp63SUP3YrBekAcUC9UxFeLo801GgrYujoINvSVtTSVOWxFbAlBGtaepKpWVFAUUUUBRRRQFFFFAUUUUBRRRQFFFFAUUUUBRRRQFFFFAUUUUHkUba9ooPIr2KKKAooooCiiigKKKKAoorGgyorGvRQe0UUUH/9k="/>
        <xdr:cNvSpPr>
          <a:spLocks noChangeAspect="1" noChangeArrowheads="1"/>
        </xdr:cNvSpPr>
      </xdr:nvSpPr>
      <xdr:spPr bwMode="auto">
        <a:xfrm>
          <a:off x="7810500" y="9344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361950</xdr:colOff>
      <xdr:row>503</xdr:row>
      <xdr:rowOff>19050</xdr:rowOff>
    </xdr:from>
    <xdr:to>
      <xdr:col>6</xdr:col>
      <xdr:colOff>781050</xdr:colOff>
      <xdr:row>504</xdr:row>
      <xdr:rowOff>200025</xdr:rowOff>
    </xdr:to>
    <xdr:pic>
      <xdr:nvPicPr>
        <xdr:cNvPr id="34522" name="Рисунок 37" descr="https://encrypted-tbn0.gstatic.com/images?q=tbn:ANd9GcSu3-KKb9fqIRw560GTiuHksUBraoy6WZuUoVhwKDsh3jcxGHC6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000375" y="95259525"/>
          <a:ext cx="2362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528</xdr:row>
      <xdr:rowOff>0</xdr:rowOff>
    </xdr:from>
    <xdr:to>
      <xdr:col>8</xdr:col>
      <xdr:colOff>304800</xdr:colOff>
      <xdr:row>529</xdr:row>
      <xdr:rowOff>133350</xdr:rowOff>
    </xdr:to>
    <xdr:sp macro="" textlink="">
      <xdr:nvSpPr>
        <xdr:cNvPr id="34523" name="AutoShape 1030" descr="data:image/jpeg;base64,/9j/4AAQSkZJRgABAQAAAQABAAD/2wCEAAkGBxQQEhUUEhQVFRUXGBYWFhcXFRcdGRcYGBgXGhQYHx0YHiggHxonHBYWITEhJSkrLi8uHR8zODMtNygtLisBCgoKBQUFDgUFDisZExkrKysrKysrKysrKysrKysrKysrKysrKysrKysrKysrKysrKysrKysrKysrKysrKysrK//AABEIAIcBdgMBIgACEQEDEQH/xAAcAAEAAQUBAQAAAAAAAAAAAAAABwEDBAUGAgj/xABBEAABAwEFBAcECQIGAwEAAAABAAIDEQQGEiExBUFRYQcTInGBkaEyUrHRFCNCYnKSk8HhNPAWFzNDgsJTVLIV/8QAFAEBAAAAAAAAAAAAAAAAAAAAAP/EABQRAQAAAAAAAAAAAAAAAAAAAAD/2gAMAwEAAhEDEQA/AJxREQEREBFiW7aEcIrI4DlvPguctV455crLA4jTGRl56fFB1jngZnIc1rbXeCzxe1K3wz+GS5r/APEtMpxWm0AD3AK0PmvTtiWQOBe0yO5kkeSDJtXSDZWaYnDjQALpdnW5k8bZIzVrhULjNsGERkCIBtDWuvkrfRRtVkjZ4GuqI3B7fwuqCPAgeaCQEREBERAREQEREBERAREQEREBERAREQEREBERAREQEREBERAREQEREBERAREQEREBEVCgFafaG1XF3V2cY5N5+y3vKsbW2g6ST6PB7R9t+oaN6yYWR2SOg9o6k6uKDDi2CwfWWl3WO1z9kHkN6W7bjY29nCwVoCfWgXJXivkO1RwFNSdG5nTiVwct4J7U4izsdLTWR5OEeeXgEEhbQvENalx1z08guftV9o2ZAtJ4NzPDcuci2M6d2F8sk0h1jgaXU76Vy76LsNjdHsooWwRxV1MrgXeTK/EIOZtN55ZXHBFI+u92QXWdE8bxapXPYGF0VSByePXNdLYbhMb/AK0rn8mARt/d3quj2bseGzV6mNrCcidXHvccz5oM9ERAREQEREBERAREQEREBERAREQEREBERAREQEREBERAREQEREBERAREQEREBERAWnvLtYWaKo9p2TePMrblcPapfplvw6xwivLI5etSg2eyYRZYesfnI/tOJ1zzp4KPr5XsLnFrXUaB2ncjwNdVuekDb4ijOdK5c6b1E+z2fS5KPd9Uw43/AHuAPJBkWKym0/XWirbO32I98h3c6KUrr3IdO0PtbTDDl1dmj7BpuMhbmPwinM7l46PLuC0uFsnb9W00s0ZGVB/ukf8Az3V4KTgEGNYNnxQNwQxsjbwY0Aem/msmiqiAiIgIiICIiAiIgIiICIiAiIgIiICIiAiIgIiICIiAiIgIiICIiAiIgIiICIiAiIgIiIMTak/VxPfwaad+71XBXRceqnmOr3kD8IyXUX5nwWR540HxP7LkruyU2fFzDnH8xQRt0hW4yzuZX2a5eldeIPmq3L2M60dRZ2n+odieRqIm5uP5Qac6LRbatGOSdziKk4efBSv0T2IC2PNP9KzMaO+QtP8A0QSvZ4Wsa1rQGtaA1oGgAFAPJXERAREQEREBERAREQERYlt2gyEVe6nLeUGWqVXK2q8sr6iCImm+lT38PitdLJtCTOuAfipT8oQd4qVUdHZdrdm6b4n4lW37Bl/89P8AiEEjukA1IHeV5+kM95v5go3F3pN858ggu6/fMT4D5IJI+ks99v5gn0lnvt/MFG7dhPGk3m0Fe3bBJp9ZSldBrmTmgkX6Sz3m/mCfSGe838wUcPu4TpKR4K0Lsu/9h/kEEmfSG+83zCfSGe838wUaOuy8f77vReBdp+60O8QEEnfSG+83zCqJmnRw8woxbdyQj+oOX3Qqi7clf6h3dQIJP6wVpUVOgrrxXlk7SS0OBI1AOijXauw5I443Mlq4uIHHMajuosWKK0WVr3MlrMKOIBNCHEA+GY8kEo2u1NiYXuNANV6s87XtD2mrXAEEbwcwo2t8e0TA57nBwBrQuJPDLIBYezX2wuEVnlcImtboT7RcS4CpAyOuaCTX7TjEzYS6kjgS0U1oKkV40zosqR4aCToMyou2jZbVHaA+SSoFXRvHtVoaV55ELMsrNo2mKvWihYDhNcyd2QyoOO9BIFitjJm42GrakcMwaEUK8WzaEcJaHuw4yGt7yaDuzKinZ9rtUbmMgcWl7nOlzOGtNct5DfVZ+0bDa3FjrVIwxk5mpqMNXAeNKZIJRJWJY9oslc9rDUsIr46Ecsj5KONlT2+048MmFuItYHOcXUoCK7t/Fa+R9rs4e4PaJ6howuNMOLeBuFa0CCWNpW9tnjL31oNw1PnyzV+GYPaHNNWkAgjQg6FRjb7Fb3RB0krHtyrmdCQDQkr2yK1Rztgim+qDGOHac3U0LRTIUp6hBIotzDJ1WLt0rT4+PJZNVHEtlnbLI9z6BjHWhmGT2SA4Cp3k5A5bytQy+u0g7qXw1x0wPBFaEn2q0LT3V1QS+i42x3sZY2sit72sf74NWipyaTxHHfRbyz3is8jmtjkD8Qribm0V9kE7idyDbIgRBy/SN/RP7/8Aq5chd+XFs6IHXA4eOa7y+UOOySDgAfWh+KjW4M2KyGN1axvezPhU0+KCLNvWUtJO4vFe8EclNXRX/VWnnDAfIu+a4C8uyMQlZ3kfFdh0XW3DaIa/7sJiP446OHoHIJdRUCqgIiICIiAiIgKhVVoNp290z+ohNNz3jcN4B/dB7t+1nOd1VnGJ2jnbm9ytxbKYz6yc4na5nKvjqsiR8Vii3DKvM8yozvBfB05cGuwMbXtn9q5IOy2reeGHJpGtKN1WsdePF71Nc8lEzbxuLursjDI/UyUJFfX1WWyx2yQDr7SyKu4ULvTegkebbgypXnV38K0dvtFchX8ZXIWS5Mso1tT67xE8D8zsvVbWzdGUx1bL3ukYPg5Btv8AELR7ni7+VZfeEcWDPj/Kx/8AKiQ/zMfkvbeih/Bv6zvkgu/4jaD9jzPzVP8AEYrWrPP+VQ9EzjuZ+q/5K6OiXiWfqP8Akg8i8I4s/vxVH3gB3t35VPzV49EoPufqSfJeT0Tc2/qv+SCyNujWrfzfyvZ24DvZ4E/NVHRNT3f1X/JP8qTX7P6z/kgHbrc8265DEcvVG7dHFp73f3kqHopdy/Wd8l5HRW/+5nfJBqr4XtDGwj71KA8T/Gq1e1r2OZI9rC36xrTirWuGuJtd2bfgttei4z4YmB0T5AXfYq8jI5ZCorxWJeTo2khsnWtjDAHAvaHEuDaakAUHA0JpWqDNsd7TLZyC8HHFRgxaOINcu/ULnru32+sjDqNBDgRWgB18yQfGq3NzbgutFn6xkcYYS8Ave4Ys6OIoDlqK8loby3PfZrYI5YgQ9zBGBWjquoKGgr7VCg3N7b1trE8ZirmOoa0yq3TgVk3bvyDHQvAo5zTnQmhqMjoM1s9odFThA/AIi8NyaC6rsxUVIGZA81ylwbjm2GQGNgdFgxueXNGLtDDkCa5VIKDEN7epmeQSMMgBOWFzcQoa+Oq314b4VgBDmOcxzD2XVJFaO37wfRa6/wBcd9jdG4tZ1Tqh2EuIrnUGoGehHjwXT7G6LscLJKRtL2Nc1rsdWVbp6oOcu/fTqnyNxAmjC3FWtCDWgruyWFtu8RfNMWUPY6wFtTQgEP365VXnZNy3SW76LLGDIXPBqT2GgVJNNw3cajiujvh0bOs1nxxFtAaPwBwpWgBNTodD3oMSwXva+xlhe0ucytS4+3hFdCKEGq01jvU4SQPc7AHMcDU07bcPDeaLo7mdG7bVAJcEbWuLwMWKrgDTFQbq1GudFp7yXNNmtBjkjDw5zBGADhfV1BQ8cwCNRRBsto3kklfF2qMe0skIzqwjEG0rlmDnTKqj+03nm6xpkdJXCMgfazND4qYrf0WlsbjG6NxA9nBRzwPs4iT4K7dC4DXxNfPibTJowAPLW5VJcKtzrkBzrmgjOC0Wq20LQRJq1jwav3UzG8ldrd64W1JAWzSRWaJ1C5re0800yaABTiTvUm2S7FlikZIyINfGCGuqamuuKp7R4E6LcoMbZ9mMUbGF7pC1oBe8jE6m803oslEFi3WcSxvYftNLfMKErrWjqbbabM8YS7tU+8Oy75qdFEXSdsc2a2R26Ma0L6cqB3pQ+aBtmw4nYuVD81odjB0Eha00exwli7wakft3Lr4JmzxhwORFQud29YHikkftszFN43hBMWydoNtETJWaOANOB+008wahZijTo/vG0Owk0jkOY9yTTydkO+ikqqCqIiAiIgIiwdo28RAAdp7vZb+55IMTbm0HAiGLOR+v3W8e9erJZ2WOIk66knUlVsFiEIdJIavNS5x3cgo26Qr24y6KJ1BoTwG8oNffe9/Wuc0OowVqf2HNcPYJG2jE+dj+prhjYK0c6u+mZOmSs7PsjrfLkS2BmbnH7VNVKNxbsfS3xzObhssDqxNp/qvb9r8IPmcuKDNu70cvDR1hZZmGhwRCsme4uOTTxpi713Ox7u2ayD6mJodvee0897nVK2oVUFKKqIgIiICIiAiIgIiICIiClELVVEFGtAyGQXh8DXEEtBLfZJAqO7griIKUVuGztZiLWtbiOJ1ABidoXGmpyGZV1EFq02ZkrS2RrXtOrXNBB8DkrjRRVRBaFnbiL8LcRFC6gxEcK60XtzARQ5jgV6RB5YwAUAAA0A0RzAdQDTMcl6RBSiqiICIiAiIgLWXg2ULVC6M7x2e/5bls0QQJsy1u2dObLNVrCT1ZO7P2Suza0PG5bDpGuc22xOe0dsCpprlo4cx6qMdgXmfY5BZ7XXLJsh0poK/3wQbnbOxnwPM1nFffZucN9Oa7q5l8I7QxscjsMgAHa38ATxWDZ7S2UAjOq1e1bsMlONhLH8QUEqAqqiew7X2hYsnfWsGmrsu7XyW6s3SVHpLEWnxHoQg75FyDL+RvyZE9x01CvxWq12rRohZXX7RHj+wCDdW7aAj7Le1IdGj4ngFasdkwVkkNXnU8BwCpBZorK0k673HUlcRfG+mscJz3kaDjnxQe79XtA+qiIrv5c1DtpLrZKYYjlX6x+7mK8FW2Wx9reYoCSSSHv5b812dzbq9aRZoMmNobRN7tfstO953cNTzDNubdQWkiFlW2WIjrnjWR2vVg/E7hzopks8DY2tawBrWgNa0CgAGQAHBWtm2COzxtiiaGsaKAD1J4knMlZSAiIgIiICIiAiIgIiICIiAiIgIiICIiAiIgIiICIiAiIgIiICIiAiIgIiIKLhb93DjtjHOY3takDLPi3nyXdog+ZHOtuyXFrqywg88Tfkuxu5fuGcDtZjc7VSvtjYcVqbSRue5w1/lRHe/ogNTJZ9fu1r5IOysm1Y37ws6J8TjWgdxyCgC0WbaVidhIeQOVfit1s29suj45AeQKCdYXNGYYBwyCt2vbrIwavaN1Bm7yGniodlvVKfZilJ5rXWi126f2GiNu8ngg7G997wAavwjTWrnfJRy+Se3nBGOrhrmeI5lbfZVz3TP7WO0SE6NFQDzOgHepRu/0eUANrLQ0aQxk0/5uyJ7hlzKDkLnXQdMMFnGCIGkloI14tZxd6DfwUy7I2ZHZYmxQtwsb5k73E7yeKyLPA2NoawBrWijWgUAHAAK6gIiICIiAiIgIiICIiAiIgIiICIiAiIgIiICIiAiIgIiICIiAiIgIiICIiAiIgIiICIiC1NZ2vFHta4cwD8VrJbs2V2sLfCo+BVUQY3+DrLWuA92N1PisiC7FlYaiBpP3qu9HEhEQbWOMNFGgADQAUHovaIgIiICIiAiIgIiICIiAiIgIiICIiAiIgIiICIiAiIgIiICIiAiIgIiICIiAiIg//9k="/>
        <xdr:cNvSpPr>
          <a:spLocks noChangeAspect="1" noChangeArrowheads="1"/>
        </xdr:cNvSpPr>
      </xdr:nvSpPr>
      <xdr:spPr bwMode="auto">
        <a:xfrm>
          <a:off x="6038850" y="99660075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522</xdr:row>
      <xdr:rowOff>0</xdr:rowOff>
    </xdr:from>
    <xdr:to>
      <xdr:col>9</xdr:col>
      <xdr:colOff>304800</xdr:colOff>
      <xdr:row>524</xdr:row>
      <xdr:rowOff>0</xdr:rowOff>
    </xdr:to>
    <xdr:sp macro="" textlink="">
      <xdr:nvSpPr>
        <xdr:cNvPr id="34524" name="AutoShape 1031" descr="data:image/jpeg;base64,/9j/4AAQSkZJRgABAQAAAQABAAD/2wCEAAkGBxQQEBQPDxQQDxUUFBYWFRcQEg8VFRYWFxUXFhcVHxQbHiggGBomGxcUITEtJikrLi4uFx8zODMvNygtLisBCgoKBQUFDgUFDisZExkrKysrKysrKysrKysrKysrKysrKysrKysrKysrKysrKysrKysrKysrKysrKysrKysrK//AABEIAFcA8AMBIgACEQEDEQH/xAAbAAEAAgMBAQAAAAAAAAAAAAAAAQYCBAUDB//EAD8QAAEDAQUEBgcFBwUAAAAAAAEAAgMRBAYSITEFQVFxEyJhgZGhFjJSU7HB0RUjQlSiBxRDYpLh8DM0csLx/8QAFAEBAAAAAAAAAAAAAAAAAAAAAP/EABQRAQAAAAAAAAAAAAAAAAAAAAD/2gAMAwEAAhEDEQA/APuKIsJZA0VcaAIMlq2vaEcQrI4D4rUkkkn9Q9DH7R1I7Fz5nQQUNA9250hqeYCDZft8uFYIny9ugWrNtyeJ7DNGxjC4B1HVIByquXbb0sBoXdwIFe4Lh7T2o60AtDJAOOlPHVB9WCla+znEwxk5ksYTzwhbCCFKIgIiIIRSiAihSgIiICIiCFKKEEooRAUoiAiIgIiIIJpmuL0v7w8udlEw5D2z9F63itRZGGN9aQ4QqvezaYs0DYGGmVMta7ygXkvXQ9HFnuAbqTwC41g2XPa3HMuoesGGjG13Ok49gXndjZLrTKNQSKucP4ce4D+Zy+qWOytiY2ONoa1oyA/zVBWNm3JYzORwrwiaB+p1SfJd6y7Ghj9WME8X9Y+a6CIIRSoQSoUoghSiIIUlEQQpREBERAREQFClEEIpRBClEQQVKhSgKEUoKxtuTFbYmH8LXO8B/dfP70ydNasHAtb3k5q6badh2i2u+N/waqPtWIi2Bx0Mo/sg+j3FsYZZukAzlcSeQOFo5ADzVkXJur/s4f8Ah8yusgIiICIiCEJWE8wY0ucaALmPL5hikPQx8N57UGxatrxR6uryzWg+8jfwxyO7j9FzrTtiCM4YmhxGROXxK0przMGrmg8A4IO068b90D/NY+kUnuHear5vQz2h4leZvSzcR+pBZW3gkP8ABI8UN4JfcHxKrPpO3iP1ILzt4+T0FkF4pfy7vFQbyS/l3eKrhvO32qf1KReVvtDzQWP0kk/Lv81Mt5HtaHOgcASRvrWlVW/SVvtDzXjtC89BHhqQHnERU6hBa2XnFML2PD6VoGkjPReVjvUC3C5j3PoTVoyIzoadyp2zb1ObJQimVPVJJAPzBWOzrzmKZwc0gZ0oDnQmm7ggulivPVlHse52ZGFuoqaEjuUWW9Yw0ex5dmRhacxWgqNxVNsd6XRTOqCK1oSCcq5ZcqrCzXnMc7jQgOJ3HmOW/wAEF2st6MsMjHucaluFpzbWgqN2axsl6hSkjJHEkluFp0HEbqEqlx3odHOX0OZdTJ2hzBpr/wCLAXkcycSdYAuOVDWhz01ArkgvNivKRlIx7sbjgIaRkKVB4UJWUd6WMBNoqxpdRpw00pUEd48VR5rzPEof1gMRI6rq0Izy5/ELDbW25pAcIxE1oKbiBipXXMBB9P2ZtiO0VLDTPKuWIcRxW+14OhBoaGhBoeC+QWKO12vo48JaRXBj0y1zGQovoV2tkTQVM8ofUAYGN6opvLjmTmg5V9h0dos85yGLCTzyPxC4e37FiJcNdRzarzenZYtNmfHvHWbzCqWzrR0seF2T2dV3Mb0HfuTbQ6Ixb2nEO1rj8jXyVlXzSzTuscwf+GuXAV1aeAOXgvotltDZGB7DUH/Kc0HsoClEBYyPDQScgNVLjTMrnSHpzTSNpz/mP0QeLD0x6aTqxt9UHf2lUu9d5+kcI4zRtaAA0qefBbN97xgAwxGjRkab+AC4t2thPnk4OcKuNKiJh/7H5IMtnXcmtRxGrmbg2rIv6jm7uVtsNxomDrkV4RsaB4uqT5Kz2OzNijbEwUawBoHYF7oOLFdezt/CTzP0ovT0cs/u/wBTvqusiDljYFn92PFyz+w4Pdt810UQc37Cg92PEqDsGD3Y8XLpog5Zu/B7Hm5a9puvA/DQPZhdXqu17DWuXJdxEFdN0IP3jp8wKULNxOla6rGS6EJtLZx1WgUczUONKA1rkrIiCu2i6MLrQy0NGANBDmDR3DkotV0YXWiOdowhoo9lKh43b8lY0QV23XShkmjmb93g9ZoGTxqB2dqyt11IZJY5QAzB6zQMnDWmuSsCIK/tC6sMr2Pb90WEVDRUOANadi2pLvwF7JMAaW1yAFHcxvXWoiDFrABQCgGgClSiAqJe3ZL4JP3uzioPrtGh7Fe1hJGHAtcKg6goKFYLZFao9x3EHUdhC9bIZ7GfufvY97Ha9y87wXNe15nsbi07wM69hG9cWzXokgOC1MLD7QBLT3oLvZr2xHKUOidvDgtv0giOTMUh4NaVW7JeGCX2XeBXR+3oYxUYRyaAg6/XlGKb7pns1zPMqs3rvS1jTFCQBoSPgO1cnbt7jL1IQ554NqfE7lobFu9LapA5wxU4/wCkzv3nsQeOxNlyWmUEirjmxprRo3yOX1fZWzW2ePo2VO9zjq528lYbH2UyzMws6xPrOOrj8h2LoIChSiAoUogKFKIIRSiAiIgIiICIiAiIgKFKICIiAiIgii0No7GhtApKxru3QoiCuSfs6s1axukj76/RYj9n8ZObyeYJ+aIg6lhufZ46VDn9hoG+AHxK70UQaA1oDQNAAAPBEQZoiICIiAiIgIiICIiAiIgIiICIiAiIgIiICIiD/9k="/>
        <xdr:cNvSpPr>
          <a:spLocks noChangeAspect="1" noChangeArrowheads="1"/>
        </xdr:cNvSpPr>
      </xdr:nvSpPr>
      <xdr:spPr bwMode="auto">
        <a:xfrm>
          <a:off x="6629400" y="98764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161925</xdr:colOff>
      <xdr:row>541</xdr:row>
      <xdr:rowOff>28575</xdr:rowOff>
    </xdr:from>
    <xdr:to>
      <xdr:col>6</xdr:col>
      <xdr:colOff>685800</xdr:colOff>
      <xdr:row>542</xdr:row>
      <xdr:rowOff>485775</xdr:rowOff>
    </xdr:to>
    <xdr:pic>
      <xdr:nvPicPr>
        <xdr:cNvPr id="34525" name="Рисунок 41" descr="https://encrypted-tbn1.gstatic.com/images?q=tbn:ANd9GcSdo-iOBWMyQTdEXC6sYbgAq6sa2OIzlHXjfhMhRR8Oa1niJL1F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448050" y="101641275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559</xdr:row>
      <xdr:rowOff>38100</xdr:rowOff>
    </xdr:from>
    <xdr:to>
      <xdr:col>6</xdr:col>
      <xdr:colOff>495300</xdr:colOff>
      <xdr:row>560</xdr:row>
      <xdr:rowOff>457200</xdr:rowOff>
    </xdr:to>
    <xdr:pic>
      <xdr:nvPicPr>
        <xdr:cNvPr id="34526" name="Рисунок 44" descr="https://encrypted-tbn2.gstatic.com/images?q=tbn:ANd9GcTwtTzQCM07sia7MLqYos8-yOLufde8dxSG4FRgkDb36dxIC5tK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343275" y="105156000"/>
          <a:ext cx="1733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568</xdr:row>
      <xdr:rowOff>0</xdr:rowOff>
    </xdr:from>
    <xdr:to>
      <xdr:col>8</xdr:col>
      <xdr:colOff>304800</xdr:colOff>
      <xdr:row>569</xdr:row>
      <xdr:rowOff>85725</xdr:rowOff>
    </xdr:to>
    <xdr:sp macro="" textlink="">
      <xdr:nvSpPr>
        <xdr:cNvPr id="34527" name="AutoShape 1074" descr="data:image/jpeg;base64,/9j/4AAQSkZJRgABAQAAAQABAAD/2wBDAAkGBwgHBgkIBwgKCgkLDRYPDQwMDRsUFRAWIB0iIiAdHx8kKDQsJCYxJx8fLT0tMTU3Ojo6Iys/RD84QzQ5Ojf/2wBDAQoKCg0MDRoPDxo3JR8lNzc3Nzc3Nzc3Nzc3Nzc3Nzc3Nzc3Nzc3Nzc3Nzc3Nzc3Nzc3Nzc3Nzc3Nzc3Nzc3Nzf/wAARCACCAOoDASIAAhEBAxEB/8QAHAABAAMBAQEBAQAAAAAAAAAAAAEFBgcDBAII/8QAOhAAAQQBAgMFBQcCBgMAAAAAAQACAwQFBhESITEHIkFRkRMUUmGhFUJTcYGS0TJDFiMzscHhNGOC/8QAFwEBAQEBAAAAAAAAAAAAAAAAAAECA//EAB4RAQEAAgIDAQEAAAAAAAAAAAABAhEDIRIxQVEi/9oADAMBAAIRAxEAPwDuKIiAiIgIiICIiAiIgIiICIiCFKIgIiICIiAiIgIvxLLHCwvle1jR1c47BUee1hhcDNHFkrXA6QBw4RuACdgSgv1BIA3J2AXP7evcg6acU8NIaW3DHdcTwtd4Fw8iqrLS5+TEN/xJlg3GzyNMklMBjmtP3d/FvzXPLkxx9jpN7LY/HGMXrsFcynZgkkDeL8l7MuVZJREyxE6QjiDA8Ekeey5Dk3YDCWYDYd9rU3M2hfZdxmD/AKKopdYvOVkdh6jI7TG7RTbb8O3h81ic8t6i3Gx/QSLB9l+SzeZpvvZG5DJV3czga3dxePHfwHyW8XXG7m0ERFoEREBERAREQEREBERAREQERQglF5zTxQML5pGRtHUuOwVY/UNNziykya4/yrsLh69EFuoJAG5OwWfnv5iYOLI6tBg5bzEyP9BsB9VUXbGOYC/K5KxcPXgMgYz9rdlm5yDTW85jqh4X2Wvk8I4hxuP6BZ/J6pvyVbLaNAxE9yOaV4BbvyDiPAKgua6xmOjc2jVhiaPvDl9VichrS7lr83uYYI3bNc0cw/iGy5ZclvpqRo8jWv0K8UGtMq/JYieUO9rE88ULvhcPFvzX5df07pK+yCJseQx8rCGe1HtHMB57Anw+SyT6mStVX1rNwMgjaH8Lz4eSr52Y6piY57T5vbvfwxk828jsdvBcv6y+mmnGuJ4JrlHG1+PHS/0R/CT4BUkX2zeikxsrwyB27nMk6NHkrXHYnJ29S43FfZM1Rjmh5shm7eAjfi36LY6W7OboymVk1S+KxVlBZXETiCR8R26HZXHht9xbZPTlb4aUeJfNet8T43FsMRPIgHoF0LRGich9r4zISUYYsS+H2z+N4LnEjkC30W5o9n2nKuIhxktEW4YZjM11k8T+M+O/JahjWsY1jAA1o2AHgF3nFj9Z3XjTpVqMRip144IyS7gjaGjc9TsF9CIuiCIiAiIgIiICIiAiLysWYKzOOxKyNo8Xu2QeqKmdqOnI4soRz3XjltAzcevRfh1nN2gfZw1aLPimcZXj9BsPqpsXZOw5quuZ7GU3cM1uMyfhx7vd6N3VLchpR97NZazaPUx8YjZ+1v8AKqbes8Dh27UK0QI8QBuf1U8hpTm7lggY/E2HNPSWyRE306/RfPO7ISAnIZeGqzxZVHP9xXNst2p2bBdHUZ15BrOZVH77qTMyHaMwxnq+U7D0Wd0dNt5TTePcXybW5h9+w4yH6qhzHadFA0x1eFg6AdPoFl6el32ZNrd2xYcT/p127fyVp8f2fWX7e7Y6GqPxbJ3d6dUsoyU+q83mZSylDYkB8T3Gj9SvIYfKzyAXr7Id+rYt3u/JdYxPZ5Uqjiu3Jp3nmRGAxv8AyVpqOFxtD/xakTHfERufUpjh+ra4/itBPsvD4sZNZJ/vXDsPQ/wtPJ2a2LUEZkvw1Zox3RBFuAukAKVvxibYHC9l+LgqWWZ2Q5WedwJkeCzgA8G7FainpzD08VBi4sfXdTg5xxSsDwD58/H5q2RXQgNDQA0bAcgApUKUEKURAREQEREBF5WLENaJ0tiVkcbernnYBVB1LWmeWYyvYvO84W7M/ceSC8UEgDcnYKlJztrm41MfGfzleP8AYL4rVTGxN4stk7FojmWvkDW/tbspsWt3P4ukeGe5GX/BH33ejd18ozV63v8AZuJlLR/csuEY9Oqzl7WGncUOGnBDxN8mhZjKdqdibeLHxbk8gGDc/RZ8qOizQ5OQcWRyzazD1jqtA2/+jzVbauaWxjvaWXNtTD787jIfquYz39UZfvEPiY7nu87fRfippie1JvcuzSuPWOFv/KatNtpk+1CrXa6OjGGgcm8tgsrc1pncpyqRzFp6GNpA9VeYvQVgyNNfFtib+JafzP6LWUtDAAe+3nbfh12Bg9TurMf0crfjs1bdx37rIQ7wLuIr7KOi33XDgq2rpP3nbhg9dguy09OYqmQ6Oox7x9+TvH6q0a0NGzQAPIBXQ5tiezqZjW+293qN+FgDj/C1NLR2Kr7GZj7Lh+K7l6LQqUkg8a9aCswMrwxxN8mNAXqpRUQpREBERAREQEREBFClAREQFQ6x1RS0piXXbh4pHd2CBp70r/IK+X8/9qd1+Q7Tq9W24+5VGMY1u/IE8yfqg02JvnMTjJ6qsNe7+uKmT/lRjyA6E/Mr7Mlr+OmfZ1zHFGB3QBt9As9rHDyRY9s9Tf2Ww2IX60nQkztCOOCuyWzCNi53IN/MrjnvZHyXNbagym7cdDYlY7o5rSB6lV7sRqDI7yZHIR1mnqOPiK6zR0a7hb79b2G3OOu3Yep/hXdLAYymd4qrC/4394/Vaxw67S7cfxOg4py13u9u+7xLwQw+uwWzxmhJYmju1qTPhjaHO9V0ANAGwAA+SLejTP09IYyE8U4ksu/9jjt6dFd16tes3hrwxxDyY0BeyKqhFKICIiAiIgIiICIiAiIgIiICIiAiIgIiIC4H2x46Svnp77Iy/mHOA68O3Vd8WU11gxkKRtxx8csTCHsA/rZ/0pZsYzs9z9XPYtuLvSB54dm8R5r68K6TRGpXxWAW4u8QHPPRjvBy5dYrzaWysd2lxe6Pfu0/D8l2PF3KetdPtieWmYN25qXV7iOgAgjcEEHxClYrRWYmq2Dp3LOPt4QRWkd/cYPu/mAtotRUoiICIiAiIgIiICIiAiIgIiICIiAiIgIiICIiAiIgKFKIOY6/0zFE2VwiBoWT3gByief9gVy/CZK5o7OiB73e7l27XeBC/pi3Wit1pK9hgfHI3hcD5Liut9M8Mk2PmH+azv1pfjb/ACFmzV2NjfrRalxseRx0nBei2ex7DzBHitFpTNnLU3R2m+zv1+7PGRtv5OHyK5LoXN3NPWTXsROc0N24XHl+a0VLLzf4iiyP9B34XsZ0c09QViZa7npdOqKVAIIBHQqV1QREQEREBERAREQEREBERAREQEREBERAREQEREBERBCqdRYOvm6gjl7k0fOKUdWH+PkrdQg4Tn6N7GZL2eSrvi4Ts2UNJY/5gq20rj7GYvsZBE/2LNjLMWkNA8t/Ndfc1rhs5ocPIhGta0bNaAPIBY8IbGgNaGjoBsF+kRbBERAREQEREBERAREQEREBERAREQEREBERAREQQpREEIiICIiCUREBERAREQEREBERAREQEREBERAREQEREBERAREQf//Z"/>
        <xdr:cNvSpPr>
          <a:spLocks noChangeAspect="1" noChangeArrowheads="1"/>
        </xdr:cNvSpPr>
      </xdr:nvSpPr>
      <xdr:spPr bwMode="auto">
        <a:xfrm>
          <a:off x="6038850" y="10718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514350</xdr:colOff>
      <xdr:row>580</xdr:row>
      <xdr:rowOff>57150</xdr:rowOff>
    </xdr:from>
    <xdr:to>
      <xdr:col>6</xdr:col>
      <xdr:colOff>714375</xdr:colOff>
      <xdr:row>581</xdr:row>
      <xdr:rowOff>361950</xdr:rowOff>
    </xdr:to>
    <xdr:pic>
      <xdr:nvPicPr>
        <xdr:cNvPr id="34528" name="Рисунок 48" descr="https://encrypted-tbn2.gstatic.com/images?q=tbn:ANd9GcT1IsxnFc3_IJgzrg8AKl0SVW1aAYWkKTEH0g_f1dT1gQHd-5bdPw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152775" y="109118400"/>
          <a:ext cx="2143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444</xdr:row>
      <xdr:rowOff>104775</xdr:rowOff>
    </xdr:from>
    <xdr:to>
      <xdr:col>6</xdr:col>
      <xdr:colOff>857250</xdr:colOff>
      <xdr:row>445</xdr:row>
      <xdr:rowOff>857250</xdr:rowOff>
    </xdr:to>
    <xdr:pic>
      <xdr:nvPicPr>
        <xdr:cNvPr id="34529" name="Рисунок 49" descr="https://encrypted-tbn2.gstatic.com/images?q=tbn:ANd9GcSPQKS7epLhdv-d4sG6sqI36iwWlkKsvMCWLeyWozUSy1DaqPk47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276600" y="85886925"/>
          <a:ext cx="21621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552450</xdr:colOff>
      <xdr:row>409</xdr:row>
      <xdr:rowOff>0</xdr:rowOff>
    </xdr:from>
    <xdr:to>
      <xdr:col>9</xdr:col>
      <xdr:colOff>266700</xdr:colOff>
      <xdr:row>410</xdr:row>
      <xdr:rowOff>133350</xdr:rowOff>
    </xdr:to>
    <xdr:sp macro="" textlink="">
      <xdr:nvSpPr>
        <xdr:cNvPr id="34530" name="AutoShape 1078" descr="data:image/jpeg;base64,/9j/4AAQSkZJRgABAQAAAQABAAD/2wCEAAkGBhQSERUSEhMUFRUVEhYXFxMWFBgXGBYVGBgXGBgUFBYaHCYeGhsjGhQUHy8iJCctLCwtGCoxQTA2NSYrLCwBCQoKDgwNFA8PFykcHCQpLCksKSkpKSwpLCkpKSwpKSkpKSwsLCkpLCkpKSwsLCksKSwpKSkpKSkpLCkpKSkpKf/AABEIALAAsAMBIgACEQEDEQH/xAAbAAEAAQUBAAAAAAAAAAAAAAAABgIDBAUHAf/EADoQAAEDAgUCBAQDBwMFAAAAAAEAAhEDIQQGEjFBBVETImFxMkKBkQehsSMzUmLB0fAUFUMWcoKS8f/EABcBAQEBAQAAAAAAAAAAAAAAAAABAwL/xAAdEQEBAQABBQEAAAAAAAAAAAAAAREhAiIxUWES/9oADAMBAAIRAxEAPwDuKIiAiIgIiICIiAiIgIiICIiBKt1sQ1g1Pc1o7uIA+5WF1rrVPDU/EqH0a3l7uGtHf9FybrPW3YqrrqyRfRTmWtHFtvykqyaluOt4TrlCq7TTrU3O7BwJ+izpXCm1SPM0w4FpaR/F6ERyugZJz83ERRrkNrA6RceYjg8av1SwlTZF4CvVFEREBERAREQEREBERAREQEREBUvdAkqpUVmAgg7EEEehCDjGaOqnE4hz3EwJFMHZjfT1MBa9r4sbn3uVvc3ZXdhX6my6k8+V25B/hd3O/v7gqJVuqNYLNJO17X+v+FaRnWVi8UKQ1C79hbn0Hp3WD0PKeLrnxKLHOMyXgwJ3+ImJn1UmyNkw4t3+pxE+FJDW8vI3EcMHfnZdXGljQ1oDWtGwsGj0A5UtWRo8q5hqgswmNGjEaZaXRFVotIIMF36qWhRvq/RmYwQ8EACabwYe2oCYc0/LaP8ACqug9beH/wCkxJ/btBLHxArsHzN/mHzDj2XLqJEiIooiIgIiICIiAiIgIiICIiAvJQlRfOuYa2E8J1IMLXPLX6hPFryI5+tuUFeesc0Yc0fIXVbQ4wA3l08GY0k8+y5JWwLalYsnQ4m7X2M8CR+SycxZzqVtWr94CARpLYZxDXSI+qwei6sS4tOoVGh0AN1FrYaTq5Df7BaSZGdu12nLlEU8HQAgAUWfoC77nUVkESJAJibd3fX6LQZVxVRjG0q5lvy1e8/8bvzgqVkLh3OVqnaw3gev+FaTN+EacO+oP3lJvi03D4mlpBkO3EgQVv4j1M+33UYzt1VrKLqDb1aw0louYi8+sCI7INhlPMYxNJuo/tAL/wAwFp9+4UhXK+g4Orhmh+oamkuDb7WkE7SYII9l0/DVtTWuHzNB+4n+qWYkurqIijoREQEREBERAREQEXhUQo/iXh7h7KtN0uADgDLm2LSQTBBEGUGP178QqmGxD6Rw7XBkEHxCHOYRIcBpII39o9FA855yfUGsSTUsCLtY2Z0jj68pm7NHiViXOaasGIMBjOGifXvvc8qNNwrq5Jp7TY2Bk/FYWI3WkmM7WV0ei3EFzSWktaSHPnYgtN9iQS2BbdSvKWV3Uq7azw4ltg9r9D2kiwgnzSL6TIMWPCsZFy1RbiQcRLXMnQDHhl5I0uBsR3ANrKU5ixzHOLYjwiRqkFzwQBIjnVuDsL7lKT2yerdSY/8AdOEHcGAHeg7OBXvTM0VGN01G64sHkwR2Du9ueQox/tz3VdWkkg+b4nOMGZqRxJ39Qp30bobKlIVHAgvZ8M2aJMR+f3UvBNtYeMzkA0+EzzGwLju7+Vo3K0+HwxDjUedVVxknt6N/qs3qHRTQqAkDSZ0v+3PyndVYDp76pGhtv4o8o7yf7X9khdqrB4M1XhjZ9T2b3+v5qaU2AAAbAR9OFj9P6e2k3S36k7k/5xwstc267kwREUUREQEREBERAVnF4ptNjqjzDWgkmCYA5gXVdWs1olxAHckAfcrE6t1OnRpF9S4Ng0CS6flA5lBguzfhjTL2VmPj5WnzT/27j34C47mrq1MVnu/5Kji5wbs0/wAQ7e43VrqmMbTqeSzi4wIJ0t/gmZsCBINwo9UwuurqiC91pNjN9zt9VpJjO3WS7DOe4l4LtI4A1GIEt77gkKf/AIZ5Z16qxqA0w5vlDbG06XA3bpJ22Xv4c5VLmOq1QdINpEyWkklvd0zJ9t1l9ar1KTz4L9LA6W6BFMm0gtJ1XPOxIhLd4T7V/MWIovdaXsHlgzIuHE0jFiIsDYzC03SMFFW+qASWyCDAnS50CDE7BZXQsCaz2uqOaXeVoEQ0Hgu7xG3C6JTy7S0aXN1clxs4nvI2S3FzWR0zANpMht5uXcuJ5P8AZZaooUQxoaJhoAEmTA7lXFm0Uvpg7gH3Er0BeogIiICIiAiIgIiIC8JXqhv4iYd4ZTr0qlRjmuLC1jy0kP8AmbHIIB9gUGwzxTY/CPY8gOdHhzzUF2j27ngFchxPUXUtVPUfhI06tQaeQ0GwHtH5q91fNFZ1M+JU1vFmucROg8dj/XlRvDguOog6zYy4gOFolvJsbjv9FpJjO3Vug93mLpqAmS28yNj3afyXRMp5YbiabnFhLNjMNcfhIg7EyZDh2hWMHkkmn41TXSDI1OgOMgjy2s4EHePdbrqWbtX7HSabWjygH42gEAw3eReBaQqjFr9cr0qbaVNobRpwzQ34gbiXTwSfadld6H0l+IdqMGfhbIdpA3dUP2IHEr3pPQnV4Dmm4OlpJhjSR5j/AAyPlUs6Xlt9Cq1zXtcy8gghwkccFS3Fk1c/6TYINNxY4EEmJBI5LVvggC9WbQREQEREBERAREQEREBeEoVCOpfiG7D4ipRq4ckNcQND/MWwC12lwAMg8FDVOdev4vCV2Gm9vhvaNLXM1DU2dTTs6YgyDzsoRmjOj6rBUcJebQ0+Ro5IG/v67q/m/N3iuDS8S+AwGzWdoHB7nf8ARRKhgH1XaHgteSYBPxAcsOzjHG4WkjK3VGD8RxduQ+ZhuoxyI7Tv2Uq6RlXTUpVaga/D/EdTtmXMAb6TG3dVZRy+WVw6q51FtNriaom8mAHarCZiIvClvWerU3UzSpsjQQGfLB5cHNtyfT0VtFOOzfSNPRQ8tMNMiL+mkTP95WvwGXnV3DTZ24lkaW/zXhpvsIWP0/oD3v8AFbT825DQJtzAgauVP8ru8jwQQQ68gg7czdTxDzVrLWAq0XObUZA0iCCCLG1+9zwpCvF6uLdaSYIiKKIiICIiAiIgIiICpe6AbTHA/RWcfjW0abqj5DWCTAkx6AbrVUs5YV7HPZWY7SJLJh//AKmD/T1QazD/AIl0CdFWnVpP2DS0EF22nUDYzI80bLnuesyB7nVHtl9mDSRZk2bbfcmf02GNm3qzDWdUb5XPfMR5QT8s9nQd7yo9Urv1mo02Jvu5v1Au3mf/AKtJGdocI+v5wNQHzRLTJ5PBsphkLpHiuqmsWaKdL4aoOtjpFxcEAFs6hYhXfw1y3UeRiHzTpNAaWnzNqbzBO58wh3pHC2eaQC4tYIAdLHMMOuAPsSNvWOZV1GXmmvRqABg1Na3UQHS0kbmZ1TBJ/otR0zpYY5usHSJLdYlo1XmbAm4iVV0rCGo7VUOrSDAFg10xqdyXcdl1Dp3T2Mp6WiQ65JvM/wBPThS9pJ+lnL9JvgggXJOo8kgx9vRbOFTSotaIaA0dgICrWbWCIiAiIgIiICIiAiIgJKKl4t2QYXWcbTp0nOq3bEFu+rVbRHMzH1XD8ZimMeSwyWyIjzQ7tPpEjlbbNGMrUC9lWpUqMYXNY57iYv3GxsLqA0qpqPJfMObMaoBEw0NN9pPpdd9McdVXHYtwL21AXsfrLt5EDytHYhwHqV0XKGWHOotfWe19ItLpiNLdNiHi7wbBw3BKx+lZap16RqOa6WNB8VrZa4REwDIcDYjf1IhX/wDeqlACnTBNPzaXNAl0i5cBZx+gPe9105OoY7wg2nhoYxs/spOlztR/adwT6fULM6RhTVd5yAdYDQWzpNpLjyQfsFX0PpRrvDiI1AgMc6wGxc4DcwPopizKDGxoe5otazh/4zcfeFNkM1kty5S0hpbcfOPK48mSOL7LZ0aQa0NGwEBVBerNpgiIiiIiAiIgIiICIiAiIgLA6r1enQYXPc1tvKCY1HgD3MCVnlc1/EvqdHxW03fvNBbIEyHESCO3qDyiVF8f1t1auaIaXayCTE+ZxJLo7C8rGqZRdSqhukN1OE03khha4/HSqD4DzClOXOnDD1WnV5XM1EVGRAc4x4TuY39Qr/Vsc2u80m6SNy4zG9wBAMzZaOGtb1qlSdopudTLdQLXy0mdMyeYMg94tAWZ0fLzq7tUEFwBMGCzfzPt8R3+w7lbWhkcuGsENOkAavMXNtZx3HuZK3fQunVKVUlzYGmCZBmIgA7lNhJVPT8tvo1GkPaWtMzBDiDvI2UiCBeri3XcmCIiiiIiAiIgIiICIiAiIgIiIPCuQ1bYp1erTqufqMixDTJOktPygWB5naAuvqgU7kwJO57+6JZqEZe6U7FRUe57aYMhkaSTP5fTut5iMoUnQQ54ImLh0A8DUDA9FvQF6rpi3Rp6Who4AH2VxEUUREQEREBERAREQEREBERAREQEREH/2Q=="/>
        <xdr:cNvSpPr>
          <a:spLocks noChangeAspect="1" noChangeArrowheads="1"/>
        </xdr:cNvSpPr>
      </xdr:nvSpPr>
      <xdr:spPr bwMode="auto">
        <a:xfrm>
          <a:off x="6591300" y="78809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600075</xdr:colOff>
      <xdr:row>420</xdr:row>
      <xdr:rowOff>133350</xdr:rowOff>
    </xdr:from>
    <xdr:to>
      <xdr:col>6</xdr:col>
      <xdr:colOff>704850</xdr:colOff>
      <xdr:row>421</xdr:row>
      <xdr:rowOff>361950</xdr:rowOff>
    </xdr:to>
    <xdr:pic>
      <xdr:nvPicPr>
        <xdr:cNvPr id="34531" name="Рисунок 51" descr="https://encrypted-tbn0.gstatic.com/images?q=tbn:ANd9GcTUjHlFqcP7UP0BbK1m1gzFiUlk6SO9NHRpJ8X_sfU6o_Ke6oTpDQ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238500" y="81495900"/>
          <a:ext cx="2047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3</xdr:col>
      <xdr:colOff>47625</xdr:colOff>
      <xdr:row>3</xdr:row>
      <xdr:rowOff>266700</xdr:rowOff>
    </xdr:to>
    <xdr:pic>
      <xdr:nvPicPr>
        <xdr:cNvPr id="34532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51378" r="214" b="70193"/>
        <a:stretch>
          <a:fillRect/>
        </a:stretch>
      </xdr:blipFill>
      <xdr:spPr bwMode="auto">
        <a:xfrm>
          <a:off x="57150" y="0"/>
          <a:ext cx="2628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190</xdr:row>
      <xdr:rowOff>95250</xdr:rowOff>
    </xdr:from>
    <xdr:to>
      <xdr:col>6</xdr:col>
      <xdr:colOff>723900</xdr:colOff>
      <xdr:row>192</xdr:row>
      <xdr:rowOff>142875</xdr:rowOff>
    </xdr:to>
    <xdr:pic>
      <xdr:nvPicPr>
        <xdr:cNvPr id="34533" name="Рисунок 41" descr="C:\Users\Сергей И\Desktop\IMG_062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38525" y="38280975"/>
          <a:ext cx="1866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6</xdr:row>
      <xdr:rowOff>114300</xdr:rowOff>
    </xdr:from>
    <xdr:to>
      <xdr:col>6</xdr:col>
      <xdr:colOff>762000</xdr:colOff>
      <xdr:row>7</xdr:row>
      <xdr:rowOff>447675</xdr:rowOff>
    </xdr:to>
    <xdr:pic>
      <xdr:nvPicPr>
        <xdr:cNvPr id="35224" name="Рисунок 2" descr="http://www.tdrusmetiz.ru/upload/iblock/1c9/1c94f21c24c9308327e7a33d7311b1c2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19450" y="1590675"/>
          <a:ext cx="1895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36</xdr:row>
      <xdr:rowOff>504825</xdr:rowOff>
    </xdr:from>
    <xdr:to>
      <xdr:col>6</xdr:col>
      <xdr:colOff>771525</xdr:colOff>
      <xdr:row>37</xdr:row>
      <xdr:rowOff>447675</xdr:rowOff>
    </xdr:to>
    <xdr:pic>
      <xdr:nvPicPr>
        <xdr:cNvPr id="35225" name="Рисунок 3" descr="http://www.tdrusmetiz.ru/upload/iblock/f0d/f0da6ada44c4a78a0a773128e33c32a0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7105650"/>
          <a:ext cx="1562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619125</xdr:colOff>
      <xdr:row>86</xdr:row>
      <xdr:rowOff>171450</xdr:rowOff>
    </xdr:from>
    <xdr:to>
      <xdr:col>6</xdr:col>
      <xdr:colOff>781050</xdr:colOff>
      <xdr:row>87</xdr:row>
      <xdr:rowOff>171450</xdr:rowOff>
    </xdr:to>
    <xdr:pic>
      <xdr:nvPicPr>
        <xdr:cNvPr id="35226" name="Рисунок 4" descr="http://www.tdrusmetiz.ru/upload/iblock/ac5/ac58e767a4e2af2bc23b8adbf4c661dc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09975" y="14763750"/>
          <a:ext cx="1524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542925</xdr:colOff>
      <xdr:row>136</xdr:row>
      <xdr:rowOff>342900</xdr:rowOff>
    </xdr:from>
    <xdr:to>
      <xdr:col>6</xdr:col>
      <xdr:colOff>800100</xdr:colOff>
      <xdr:row>137</xdr:row>
      <xdr:rowOff>485775</xdr:rowOff>
    </xdr:to>
    <xdr:pic>
      <xdr:nvPicPr>
        <xdr:cNvPr id="35227" name="Рисунок 6" descr="2068b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81475" y="229266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152</xdr:row>
      <xdr:rowOff>361950</xdr:rowOff>
    </xdr:from>
    <xdr:to>
      <xdr:col>6</xdr:col>
      <xdr:colOff>742950</xdr:colOff>
      <xdr:row>153</xdr:row>
      <xdr:rowOff>457200</xdr:rowOff>
    </xdr:to>
    <xdr:pic>
      <xdr:nvPicPr>
        <xdr:cNvPr id="35228" name="Рисунок 7" descr="768b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248150" y="26088975"/>
          <a:ext cx="84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169</xdr:row>
      <xdr:rowOff>361950</xdr:rowOff>
    </xdr:from>
    <xdr:to>
      <xdr:col>6</xdr:col>
      <xdr:colOff>714375</xdr:colOff>
      <xdr:row>170</xdr:row>
      <xdr:rowOff>447675</xdr:rowOff>
    </xdr:to>
    <xdr:pic>
      <xdr:nvPicPr>
        <xdr:cNvPr id="35229" name="Рисунок 8" descr="http://www.tdrusmetiz.ru/upload/iblock/7bd/7bd2518aab893c942ec4bd5acf538c46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9525" y="29346525"/>
          <a:ext cx="1247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199</xdr:row>
      <xdr:rowOff>142875</xdr:rowOff>
    </xdr:from>
    <xdr:to>
      <xdr:col>6</xdr:col>
      <xdr:colOff>800100</xdr:colOff>
      <xdr:row>202</xdr:row>
      <xdr:rowOff>0</xdr:rowOff>
    </xdr:to>
    <xdr:pic>
      <xdr:nvPicPr>
        <xdr:cNvPr id="35230" name="bigpic" descr=" &amp;Gcy;&amp;acy;&amp;jcy;&amp;kcy;&amp;acy; &amp;shcy;&amp;iecy;&amp;scy;&amp;tcy;&amp;icy;&amp;gcy;&amp;rcy;&amp;acy;&amp;ncy;&amp;ncy;&amp;acy;&amp;yacy; &amp;scy;&amp;ocy;&amp;iecy;&amp;dcy;&amp;icy;&amp;ncy;&amp;icy;&amp;tcy;&amp;iecy;&amp;lcy;&amp;softcy;&amp;ncy;&amp;acy;&amp;yacy;, &amp;ocy;&amp;tscy;&amp;icy;&amp;ncy;&amp;kcy;&amp;ocy;&amp;vcy;&amp;acy;&amp;ncy;&amp;ncy;&amp;acy;&amp;yacy; DIN 633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76675" y="35080575"/>
          <a:ext cx="1276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447675</xdr:colOff>
      <xdr:row>209</xdr:row>
      <xdr:rowOff>114300</xdr:rowOff>
    </xdr:from>
    <xdr:to>
      <xdr:col>6</xdr:col>
      <xdr:colOff>752475</xdr:colOff>
      <xdr:row>210</xdr:row>
      <xdr:rowOff>419100</xdr:rowOff>
    </xdr:to>
    <xdr:pic>
      <xdr:nvPicPr>
        <xdr:cNvPr id="35231" name="Рисунок 12" descr="http://tdrusmetiz.ru/upload/iblock/323/323ba574db11b188bc0276ecc4b1c827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438525" y="37328475"/>
          <a:ext cx="1666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221</xdr:row>
      <xdr:rowOff>47625</xdr:rowOff>
    </xdr:from>
    <xdr:to>
      <xdr:col>6</xdr:col>
      <xdr:colOff>800100</xdr:colOff>
      <xdr:row>222</xdr:row>
      <xdr:rowOff>485775</xdr:rowOff>
    </xdr:to>
    <xdr:pic>
      <xdr:nvPicPr>
        <xdr:cNvPr id="35232" name="Рисунок 13" descr="http://tdrusmetiz.ru/upload/iblock/3c3/3c37fa98d39552783507a75c015d5613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90900" y="39881175"/>
          <a:ext cx="1762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230</xdr:row>
      <xdr:rowOff>47625</xdr:rowOff>
    </xdr:from>
    <xdr:to>
      <xdr:col>6</xdr:col>
      <xdr:colOff>771525</xdr:colOff>
      <xdr:row>231</xdr:row>
      <xdr:rowOff>533400</xdr:rowOff>
    </xdr:to>
    <xdr:pic>
      <xdr:nvPicPr>
        <xdr:cNvPr id="35233" name="Рисунок 15" descr="http://topkrep.ru/upload/shop_2/1/6/0/item_16007/small_shop_items_catalog_image16007.pn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667125" y="42024300"/>
          <a:ext cx="1457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240</xdr:row>
      <xdr:rowOff>66675</xdr:rowOff>
    </xdr:from>
    <xdr:to>
      <xdr:col>6</xdr:col>
      <xdr:colOff>762000</xdr:colOff>
      <xdr:row>241</xdr:row>
      <xdr:rowOff>666750</xdr:rowOff>
    </xdr:to>
    <xdr:pic>
      <xdr:nvPicPr>
        <xdr:cNvPr id="35234" name="Рисунок 17" descr="http://tdrusmetiz.ru/upload/iblock/b72/b72f5551e1481d3c72189dd0e11e03f7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067050" y="44338875"/>
          <a:ext cx="20478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248</xdr:row>
      <xdr:rowOff>19050</xdr:rowOff>
    </xdr:from>
    <xdr:to>
      <xdr:col>6</xdr:col>
      <xdr:colOff>762000</xdr:colOff>
      <xdr:row>249</xdr:row>
      <xdr:rowOff>552450</xdr:rowOff>
    </xdr:to>
    <xdr:pic>
      <xdr:nvPicPr>
        <xdr:cNvPr id="35235" name="irc_mi" descr="http://sm43.ru/image/cache/data/gajki/%20%D0%B1%D0%B0%D1%80%D0%B0%D1%88%D0%BA%D0%BE%D0%B2%D0%B0%D1%8F%20DIN%20315%20%D1%86%D0%B8%D0%BD%D0%BA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62400" y="46434375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9</xdr:col>
      <xdr:colOff>304800</xdr:colOff>
      <xdr:row>257</xdr:row>
      <xdr:rowOff>304800</xdr:rowOff>
    </xdr:to>
    <xdr:sp macro="" textlink="">
      <xdr:nvSpPr>
        <xdr:cNvPr id="35236" name="AutoShape 93" descr="data:image/jpeg;base64,/9j/4AAQSkZJRgABAQAAAQABAAD/2wCEAAkGBxIHBhMTBxQVFRQXGRgaFxgWGBobHxocIB8dIiAiHx0gHCggIBooHBgdLTEhJSkrLi4uGCQzODMsNygtLisBCgoKDg0NFBAQFCwcFBksNyssKywsLCsrLCwsKysrNyssLCs3Nys3LCwsLCs3LDc3KyssKysrKysrKysrKysrLP/AABEIANMA0wMBIgACEQEDEQH/xAAcAAEAAgMBAQEAAAAAAAAAAAAABgcEBQgDAgH/xAA9EAACAQMCBAUBBQUHBAMAAAAAAQIDBBEFIQYSMUEiUWFxgRMUMkKxwQcjUpGhFSRictHw8TOSosIlNEP/xAAWAQEBAQAAAAAAAAAAAAAAAAAAAQL/xAAWEQEBAQAAAAAAAAAAAAAAAAAAEQH/2gAMAwEAAhEDEQA/ALxAAAAAAAAAAAAAAAAAAAAAAAAAAAAAAAAAAAAAAAAAAAAAAAAAAAAAAAAAAAAAAAAAAAAAAAAAAAAAAAAAI5q/EEqd26dilt1m99/JdvkCRgi1nr1ShL+8+OP8mv0aJDZ3tO9hm3lnzXde6AyAAAAAAAAAAAAAAAAAAAAAAAAAAAAAAA+ZzVODc3hLdsDV8R6rHS7HLlyylnD8l3fx+ZSd7xJW/tL62n7Plwqct04J/ij5vPubr9oHESvb7k5sJ5z6RXRPyz1+SCX9aN1a81Hao+uXjEO3us9jWM6snSOKaOoLluP3NTupPw59JfozdqUqM04NprpJFRUruFVz5vC1GLw1t5PP++5YOh6TW0/SaFWpVaVXmxbtZXLjaUXnMWl1XTdAWVoN1O809SuPN4fml3NiY+n040rGCofdUVjBkGWgAAAAAAAAAAAAAAAAAAAAAAAAAACMce64tG0acms4XM1574ivl/kyTTkoQbl0RTn7WL91tNgs8rqSlNrvyQS5V/OXRFw1W1w/qVHUq+LmeZJeby3l/p7GVbQVGis4kk3hPqvI1FvZyUnKunzvfm26PphefU2FtdSVVOSzGKy5IrKR8FcNPXOI4xnLMFidb0Se0flrHsSjjPilW2qScN+XwQS/BFPxY9ZPG3oSnhXS/wCyOH/3SSrVvFuscqa6y9llkF1bh2Ws3Mp2Ck4RaUH1z5N56y6t+4E14U15UmvtEsQaxLmeyl6evZ+rJra3Mbu3jOj0l0zscwXfEFXT7ltt/Qpy5KcVtzNdX8E54b445biDrPKpx8FNy3Sa2z8sirsBHdE4mhd28FcSTqyk1yxXRZ2ePIkEZqTfK08bP0Ir6AAAAAAAAAAAAAAAAAAAAAAABGuPNbhouit1vxbY8/T52KP1HW6mrVua/wAP+FdoZ7R8iT/tn1GV5rkaMH4acenqyuOZ4NYzrZxslWSVvNZzjlx4se/RtEp4B4d/tbiX+8Jqlb+Kaa6/wrHq1v7EGhccq3LF4Ovrix0yoqlRxpSW7fWKX3mn12jtjzYE11jVkqUlB+Os3GOHnw5w38vZezM3UYvTdEhQs2lWq+CD/hyvHP2jH9CrNAu617q9WvNpUqe8cvZR35Yr1UVl+rPepxhPVLlzqf8AUrfu6a6fTpLd/Mnht+SQHpqfDdC5jKs01b20OWksZc32X+aUt2/Ur/UtCuNFoxq197iu3yRjnKW2X8NpIte1vaOqX0aFOS+z2y56su0p98+xkLkuIVdQuopt/u7aD6Z7P46gVdpPEtbTb+NK6TlOMcyaeHBrf+fmyxeF+OWrZK0lGSnLLfV7YT6/m9yOcQcFO1tlSs1zXdx4qkurjDP5yf8AREQudLq6ZqX07GUlTt96tVdG+/x2IOnNP4hoX7m6UsRgk3KW2c57PfsbVPK2OYtB4sbtnO8XJGM0ufd9f/ZFp6FxxiU53UnNKPLFLCWe2fjuItWWDX6bqsLunTUnH6k483Kt8f6fJsCKAAAAAAAAAAAAAAAAAACnP2m8P1KWt1K8ot0p4fMllRaWGpeXuQGpYc62On5wVSDU0mn1TIdrv7PaF5Ln0v8Acz8sZg/ddvgtSKJtNNlK9jGKzlpFyafwtUu9DcafLytYXN1ljr8NmHw/wJc0NZTvlGMIvPMpJ59iz6cFSppU1hLZIVMxTmvcJztdKjRVOSUm3LG7n0ylju9l7EKv9MrWUq1SK5qj8MFH8Hbv2Wy+DplrPUjWs8JUryh/dopTcsuUm+m+3tl9BVjneMatrQhZ2b8VRqdeWe3k3/Vkv0fi+nfampXbStbOOIr+J/q2zda7wbKjKryxlyrwupGOG08L+voQjUOHZQpUqS8NFNuT28TX6FRYdprTjp87uv8A/Yum4UF3iumV6RT/AN5PS60CFxRjY0cdpXEvXqov0XV+pWVnrFWwuvtddZhSXJb05Z6rpt77kn0vieVppcKVVt3d3PE+uYxfV+mXsBj6jwvTq1KlxTSVrbx5aMf4556+rexDOavo9lK4vE1Ury/d036dZOPddEi6YulqF5G1otfRtlzVpZ2cu+fZfmYd1ptK9U727pp8vgtoNd+3wurBUR0PjKdnqM1NyhWUMtJdNvF84/kWZoHFycKNKWEsZnOTzlbvb+m5Uuu8D1tOoYo81a6uWnJ/wwb7+Tk/6JmntbqtouqfRt/FGjFxqyfTPVrPTCIOodP1GF/b89HZczis7ZZmFA8M8YxuY0ctpKW8ZPZyTzt6vHYtDRuMY3Fu5Xn3nPEYxW2Nu/fDEWpcDzp141ako05JuPVJ9D0IoAAAAAAAAAAAAAAAAAAAAA8rihG5pctdZXkRjW+Eo3EqlSh9545YKKwn0+dvYlgApLXuFfpXUVdRfNHEorKxv09um/kiG3tjV024qV4+Os3iEoptRXn7HS11ZQuYSU0syi4uWFnD/wCSJazwfzS/ue1NQy8vrJZ7Y8unYtZilrG5rabQjZ2Um5VGp3FTyXXGfN9ydaPxVQ1G9lObxa2kcL/HLu9+7eF8Gr1Ph7NKbor6X1F168y9H5+b7EZvNIlT5KM19O3hic3j77W/8ii16F452buZ4+0XDcaS2bivNeiWMGq1jhGF5SjZWfhcsSrzS+eXPZd38EP0viqdtcTu9QjiFKPJbU/N9vlvqS3TNc/+Ip0XJO7vMuWPww/E/RdgINrfC7p1XVtsxtLbpLG85Lq/l4wavS+IrjTqEZX0XyzqZpxaabXfH+FZ+WXbO3o6pdqhFr7NapSqvbEprfD7bEW1Xh6nqNOrf1obtqNrTx1/hWPV7v0A+NC4ydOlUjRniTkotL7yW7Xt1LK0viind1+WeIxjDLlJ7trqc867w3ccPxjT8Urqu+aXKn4Y529t/wBTIseI6lldVqdzuoKPPPykuuV+noRXTlvXjcUVKi8xfRnoVJw3xnmtz0p88Iw2W6WH298k80XiKN5CnG4/6k8/dW3oQzW/B+JqS8J+hQAAAAAAAAAAAAAAAAAAAABhX+l079x+0LPLnCTwtyEazwjKlCOyqOTaxhvHr/oWIAKC1PhnmrR5FJuGfA0lFP57+pG5fV0m5lXbzczzCEfwx9fZZ+WdGaloNK9pYSUcyy2lu/MhWvcMSpQm3D93GWE9sv19cmqzFf6Rq86NpR0+b+/PmuJZ3eX93Pm+rfZE80viKjqtxVuMx+zWicaSfSU+7Xm29kQbUuG529tP7M8OfXL8WH137Z8zTSoStJQo0swtqUlUqZT8T/0Atv6TdpKtNKV3ctRpxf8A+a7fyW5E+If2fxuJqz0VqLWKlzUazn57NvL/AJGPo/HOJV73VYuPKlStab2z/wA9W/LYmdhX56FO2jNSr3K+pcSXWMH+Wei+QKau9Oq2N1Vq0VOFtQjyxk00qnb5yzZ6DxhOkqT1HwuUXGPKuuPuv0Rb95plDWqrhVUXa23XylNf0fKv6sgHEPBL5Xd0k+eS5Lajy9P4c+vVsCV8McWOFOlFNKMpZktn/mXvhZ9ye6Vq9PU4v6O2HjDa32zlY9zlhU7rhm9p03n7TKeXBrOE9v8AyeehaP7MdYeo6vyYl+5n45bcrlLwpfG+3oRVzAAigAAAAAAAAAAAAAAAAAAAAAfM4KpHE0mvJn0ANFq3D0bpynb7VG098Y/LYgOv8Nc7nC4g5PKzJ5x6POMde5bZ5XNvG6oOFZZi+pakc86rw8/tSk19WNOOYwin4ce/5s11pqtxorrV6cnO6rxUYLGOSPTOPTsi9Na4XVWMpWvTGVDfdr1z39e5B9X4bSrZqw5JpeHEfEs7J7/mVGPonEULirb2DeORfUuHn55X695PyJhZ6xSv5TvK2HRhmFul+J95L/M8JehUGqcPVrC1caCadVtTqbc3L5P0x1bP3StaqW19bxynaWuZzlJ7OS/E159oxAtjU9BjVtYqSTua7c5VOXLprGG15YTwvU+uBeEqXD91KnpvN9OEnOcpPLlUawk/8se3mzC4Q4mes6bVuYJurOXJBNYwvwRXrvl+5PtLtPsVnGPfrJ+cn1/qRWWACKAAAAAAAAAAAAAAAAAAAAAAAAAAAeF1Zwu4NV4p5TWcbr2Z7gCI6lwnunZbvDy5cuc/y8iD6jwU77w28JrxKUpJPH/bjr7lzAtSIrwbwytJoRlXjyuOVTp9eRPrKT71Zd37JEqAIoAAAAAAAAAAAAAAAAAAAAAAAAAAAAAAAAAAAAAAAAAAAAAAAAAAAAAAAAAAAAAAAAAAAAAAAAAAAAAAAAAAAAAAAAAAAAAAAAAAAAAAAAAAAAAAAAAAAAA//9k="/>
        <xdr:cNvSpPr>
          <a:spLocks noChangeAspect="1" noChangeArrowheads="1"/>
        </xdr:cNvSpPr>
      </xdr:nvSpPr>
      <xdr:spPr bwMode="auto">
        <a:xfrm>
          <a:off x="6381750" y="48596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254</xdr:row>
      <xdr:rowOff>0</xdr:rowOff>
    </xdr:from>
    <xdr:to>
      <xdr:col>8</xdr:col>
      <xdr:colOff>304800</xdr:colOff>
      <xdr:row>256</xdr:row>
      <xdr:rowOff>0</xdr:rowOff>
    </xdr:to>
    <xdr:sp macro="" textlink="">
      <xdr:nvSpPr>
        <xdr:cNvPr id="35237" name="AutoShape 94" descr="data:image/jpeg;base64,/9j/4AAQSkZJRgABAQAAAQABAAD/2wCEAAkGBxIHBhMTBxQVFRQXGRgaFxgWGBobHxocIB8dIiAiHx0gHCggIBooHBgdLTEhJSkrLi4uGCQzODMsNygtLisBCgoKDg0NFBAQFCwcFBksNyssKywsLCsrLCwsKysrNyssLCs3Nys3LCwsLCs3LDc3KyssKysrKysrKysrKysrLP/AABEIANMA0wMBIgACEQEDEQH/xAAcAAEAAgMBAQEAAAAAAAAAAAAABgcEBQgDAgH/xAA9EAACAQMCBAUBBQUHBAMAAAAAAQIDBBEFIQYSMUEiUWFxgRMUMkKxwQcjUpGhFSRictHw8TOSosIlNEP/xAAWAQEBAQAAAAAAAAAAAAAAAAAAAQL/xAAWEQEBAQAAAAAAAAAAAAAAAAAAEQH/2gAMAwEAAhEDEQA/ALxAAAAAAAAAAAAAAAAAAAAAAAAAAAAAAAAAAAAAAAAAAAAAAAAAAAAAAAAAAAAAAAAAAAAAAAAAAAAAAAAAI5q/EEqd26dilt1m99/JdvkCRgi1nr1ShL+8+OP8mv0aJDZ3tO9hm3lnzXde6AyAAAAAAAAAAAAAAAAAAAAAAAAAAAAAAA+ZzVODc3hLdsDV8R6rHS7HLlyylnD8l3fx+ZSd7xJW/tL62n7Plwqct04J/ij5vPubr9oHESvb7k5sJ5z6RXRPyz1+SCX9aN1a81Hao+uXjEO3us9jWM6snSOKaOoLluP3NTupPw59JfozdqUqM04NprpJFRUruFVz5vC1GLw1t5PP++5YOh6TW0/SaFWpVaVXmxbtZXLjaUXnMWl1XTdAWVoN1O809SuPN4fml3NiY+n040rGCofdUVjBkGWgAAAAAAAAAAAAAAAAAAAAAAAAAACMce64tG0acms4XM1574ivl/kyTTkoQbl0RTn7WL91tNgs8rqSlNrvyQS5V/OXRFw1W1w/qVHUq+LmeZJeby3l/p7GVbQVGis4kk3hPqvI1FvZyUnKunzvfm26PphefU2FtdSVVOSzGKy5IrKR8FcNPXOI4xnLMFidb0Se0flrHsSjjPilW2qScN+XwQS/BFPxY9ZPG3oSnhXS/wCyOH/3SSrVvFuscqa6y9llkF1bh2Ws3Mp2Ck4RaUH1z5N56y6t+4E14U15UmvtEsQaxLmeyl6evZ+rJra3Mbu3jOj0l0zscwXfEFXT7ltt/Qpy5KcVtzNdX8E54b445biDrPKpx8FNy3Sa2z8sirsBHdE4mhd28FcSTqyk1yxXRZ2ePIkEZqTfK08bP0Ir6AAAAAAAAAAAAAAAAAAAAAAABGuPNbhouit1vxbY8/T52KP1HW6mrVua/wAP+FdoZ7R8iT/tn1GV5rkaMH4acenqyuOZ4NYzrZxslWSVvNZzjlx4se/RtEp4B4d/tbiX+8Jqlb+Kaa6/wrHq1v7EGhccq3LF4Ovrix0yoqlRxpSW7fWKX3mn12jtjzYE11jVkqUlB+Os3GOHnw5w38vZezM3UYvTdEhQs2lWq+CD/hyvHP2jH9CrNAu617q9WvNpUqe8cvZR35Yr1UVl+rPepxhPVLlzqf8AUrfu6a6fTpLd/Mnht+SQHpqfDdC5jKs01b20OWksZc32X+aUt2/Ur/UtCuNFoxq197iu3yRjnKW2X8NpIte1vaOqX0aFOS+z2y56su0p98+xkLkuIVdQuopt/u7aD6Z7P46gVdpPEtbTb+NK6TlOMcyaeHBrf+fmyxeF+OWrZK0lGSnLLfV7YT6/m9yOcQcFO1tlSs1zXdx4qkurjDP5yf8AREQudLq6ZqX07GUlTt96tVdG+/x2IOnNP4hoX7m6UsRgk3KW2c57PfsbVPK2OYtB4sbtnO8XJGM0ufd9f/ZFp6FxxiU53UnNKPLFLCWe2fjuItWWDX6bqsLunTUnH6k483Kt8f6fJsCKAAAAAAAAAAAAAAAAAACnP2m8P1KWt1K8ot0p4fMllRaWGpeXuQGpYc62On5wVSDU0mn1TIdrv7PaF5Ln0v8Acz8sZg/ddvgtSKJtNNlK9jGKzlpFyafwtUu9DcafLytYXN1ljr8NmHw/wJc0NZTvlGMIvPMpJ59iz6cFSppU1hLZIVMxTmvcJztdKjRVOSUm3LG7n0ylju9l7EKv9MrWUq1SK5qj8MFH8Hbv2Wy+DplrPUjWs8JUryh/dopTcsuUm+m+3tl9BVjneMatrQhZ2b8VRqdeWe3k3/Vkv0fi+nfampXbStbOOIr+J/q2zda7wbKjKryxlyrwupGOG08L+voQjUOHZQpUqS8NFNuT28TX6FRYdprTjp87uv8A/Yum4UF3iumV6RT/AN5PS60CFxRjY0cdpXEvXqov0XV+pWVnrFWwuvtddZhSXJb05Z6rpt77kn0vieVppcKVVt3d3PE+uYxfV+mXsBj6jwvTq1KlxTSVrbx5aMf4556+rexDOavo9lK4vE1Ury/d036dZOPddEi6YulqF5G1otfRtlzVpZ2cu+fZfmYd1ptK9U727pp8vgtoNd+3wurBUR0PjKdnqM1NyhWUMtJdNvF84/kWZoHFycKNKWEsZnOTzlbvb+m5Uuu8D1tOoYo81a6uWnJ/wwb7+Tk/6JmntbqtouqfRt/FGjFxqyfTPVrPTCIOodP1GF/b89HZczis7ZZmFA8M8YxuY0ctpKW8ZPZyTzt6vHYtDRuMY3Fu5Xn3nPEYxW2Nu/fDEWpcDzp141ako05JuPVJ9D0IoAAAAAAAAAAAAAAAAAAAAA8rihG5pctdZXkRjW+Eo3EqlSh9545YKKwn0+dvYlgApLXuFfpXUVdRfNHEorKxv09um/kiG3tjV024qV4+Os3iEoptRXn7HS11ZQuYSU0syi4uWFnD/wCSJazwfzS/ue1NQy8vrJZ7Y8unYtZilrG5rabQjZ2Um5VGp3FTyXXGfN9ydaPxVQ1G9lObxa2kcL/HLu9+7eF8Gr1Ph7NKbor6X1F168y9H5+b7EZvNIlT5KM19O3hic3j77W/8ii16F452buZ4+0XDcaS2bivNeiWMGq1jhGF5SjZWfhcsSrzS+eXPZd38EP0viqdtcTu9QjiFKPJbU/N9vlvqS3TNc/+Ip0XJO7vMuWPww/E/RdgINrfC7p1XVtsxtLbpLG85Lq/l4wavS+IrjTqEZX0XyzqZpxaabXfH+FZ+WXbO3o6pdqhFr7NapSqvbEprfD7bEW1Xh6nqNOrf1obtqNrTx1/hWPV7v0A+NC4ydOlUjRniTkotL7yW7Xt1LK0viind1+WeIxjDLlJ7trqc867w3ccPxjT8Urqu+aXKn4Y529t/wBTIseI6lldVqdzuoKPPPykuuV+noRXTlvXjcUVKi8xfRnoVJw3xnmtz0p88Iw2W6WH298k80XiKN5CnG4/6k8/dW3oQzW/B+JqS8J+hQAAAAAAAAAAAAAAAAAAAABhX+l079x+0LPLnCTwtyEazwjKlCOyqOTaxhvHr/oWIAKC1PhnmrR5FJuGfA0lFP57+pG5fV0m5lXbzczzCEfwx9fZZ+WdGaloNK9pYSUcyy2lu/MhWvcMSpQm3D93GWE9sv19cmqzFf6Rq86NpR0+b+/PmuJZ3eX93Pm+rfZE80viKjqtxVuMx+zWicaSfSU+7Xm29kQbUuG529tP7M8OfXL8WH137Z8zTSoStJQo0swtqUlUqZT8T/0Atv6TdpKtNKV3ctRpxf8A+a7fyW5E+If2fxuJqz0VqLWKlzUazn57NvL/AJGPo/HOJV73VYuPKlStab2z/wA9W/LYmdhX56FO2jNSr3K+pcSXWMH+Wei+QKau9Oq2N1Vq0VOFtQjyxk00qnb5yzZ6DxhOkqT1HwuUXGPKuuPuv0Rb95plDWqrhVUXa23XylNf0fKv6sgHEPBL5Xd0k+eS5Lajy9P4c+vVsCV8McWOFOlFNKMpZktn/mXvhZ9ye6Vq9PU4v6O2HjDa32zlY9zlhU7rhm9p03n7TKeXBrOE9v8AyeehaP7MdYeo6vyYl+5n45bcrlLwpfG+3oRVzAAigAAAAAAAAAAAAAAAAAAAAAfM4KpHE0mvJn0ANFq3D0bpynb7VG098Y/LYgOv8Nc7nC4g5PKzJ5x6POMde5bZ5XNvG6oOFZZi+pakc86rw8/tSk19WNOOYwin4ce/5s11pqtxorrV6cnO6rxUYLGOSPTOPTsi9Na4XVWMpWvTGVDfdr1z39e5B9X4bSrZqw5JpeHEfEs7J7/mVGPonEULirb2DeORfUuHn55X695PyJhZ6xSv5TvK2HRhmFul+J95L/M8JehUGqcPVrC1caCadVtTqbc3L5P0x1bP3StaqW19bxynaWuZzlJ7OS/E159oxAtjU9BjVtYqSTua7c5VOXLprGG15YTwvU+uBeEqXD91KnpvN9OEnOcpPLlUawk/8se3mzC4Q4mes6bVuYJurOXJBNYwvwRXrvl+5PtLtPsVnGPfrJ+cn1/qRWWACKAAAAAAAAAAAAAAAAAAAAAAAAAAAeF1Zwu4NV4p5TWcbr2Z7gCI6lwnunZbvDy5cuc/y8iD6jwU77w28JrxKUpJPH/bjr7lzAtSIrwbwytJoRlXjyuOVTp9eRPrKT71Zd37JEqAIoAAAAAAAAAAAAAAAAAAAAAAAAAAAAAAAAAAAAAAAAAAAAAAAAAAAAAAAAAAAAAAAAAAAAAAAAAAAAAAAAAAAAAAAAAAAAAAAAAAAAAAAAAAAAAAAAAAAAA//9k="/>
        <xdr:cNvSpPr>
          <a:spLocks noChangeAspect="1" noChangeArrowheads="1"/>
        </xdr:cNvSpPr>
      </xdr:nvSpPr>
      <xdr:spPr bwMode="auto">
        <a:xfrm>
          <a:off x="5791200" y="48139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258</xdr:row>
      <xdr:rowOff>0</xdr:rowOff>
    </xdr:from>
    <xdr:to>
      <xdr:col>8</xdr:col>
      <xdr:colOff>304800</xdr:colOff>
      <xdr:row>258</xdr:row>
      <xdr:rowOff>304800</xdr:rowOff>
    </xdr:to>
    <xdr:sp macro="" textlink="">
      <xdr:nvSpPr>
        <xdr:cNvPr id="35238" name="AutoShape 95" descr="data:image/jpeg;base64,/9j/4AAQSkZJRgABAQAAAQABAAD/2wBDAAkGBwgHBgkIBwgKCgkLDRYPDQwMDRsUFRAWIB0iIiAdHx8kKDQsJCYxJx8fLT0tMTU3Ojo6Iys/RD84QzQ5Ojf/2wBDAQoKCg0MDRoPDxo3JR8lNzc3Nzc3Nzc3Nzc3Nzc3Nzc3Nzc3Nzc3Nzc3Nzc3Nzc3Nzc3Nzc3Nzc3Nzc3Nzc3Nzf/wAARCADhAOEDASIAAhEBAxEB/8QAHAABAQACAwEBAAAAAAAAAAAAAAEGBwIDBAUI/8QAOxAAAgEDAwICBwYEBQUAAAAAAAECAwQRBRIhBhMiMRQyQVGRobEHFSNhcYEWQsHhJDNS0fBEY4KT0v/EABQBAQAAAAAAAAAAAAAAAAAAAAD/xAAUEQEAAAAAAAAAAAAAAAAAAAAA/9oADAMBAAIRAxEAPwDeIBAKCEA5AgAoIAKCACggAoIAKCACggAoIAKCACggAoIAKCACggApCk9oAAAAAAAAAAAAAAAAAAAAAAAAAAAAAAAAAAAAABSFIAAAAAAAAAAAAAAAQoAAAAAAAAAAAAAAAKBBgIoEwCgAT2lIAAAAAAAAAAIBSAoAEKAAAEBQAIUAQoAEBQAyMgACkKAAAAhSAAAAAAAhSAUAAAAAAAAAAAAAAAAAAAAAAAApEUAAABCkAPyPNdXtC02+kVFDd5cN5PUzE9Wr+kahUe7w0vBH+v1QH3Fq9g/+oiv1TR20dQtK9VUqVeEpvyinyzEeW+Wjnp89uq0ZZTksvOfyAzRFC5SaAAAAAAAAAAAoEBSAAUgAFAEAKBAUgAoAAEAFIUgCXCbMHUs1K0v9VSbfxM3qvFOb9yZglBynUuIOLUo1Xw/zWf6gdmEzyyuPRtStpN4jzl+w9m1prKPidQScYOUXhqDxz+aAy6y6qtZbadwnBpuLn/Lwd38UWLta9aNRbqb8EG+Zr3owyha9/Q41sSlVdSC2Nfmn9CXmj143DqKjLbbQp8tefjfkBnX3/Yu7o0I16bjUg5Oe7iLXsZ0vqayVnVuN8cwquHb3ctZ8/hyYBDRq8ZW0JUpYr7HhLy8TOtaVWjRdSVOSVKUItNc+tJP+gGy/v2z9P9G79Pb2nU37uOHyvgdH8SWvoMLmTSzV7coZ5XOM/Dk1tb6fXnUoQlSklWVJpvz5UkcI2FzOFOcac3NKmmlnLbjJc/nwBtT77tPTK9s6sM0qe9Szw/Y19Dqj1Dayt7StuSVxNQcXLmDzj6msaWn3NSrGkoVd1WEZZeU3mD4+RxVlcOgqmyr4ZJPGeMw/sBtT77tu5dw7kd1vFP1uJZ/uWGt2k/Q2prFz6vi8m/eav9ArTnOGKq3ptYz7aef6HGdtcSpwq7J8NxXOMeFMDaD122VO6luWbdrK3eafkzsWsWrr29NVE1XhvjLP5Z+hqytZXGLmjsrYTlPOeXlKXPwOqVOvCcaj7mWpJcvC4UgNqPXbVWtSu5cUqmycdyyv+I7nqtv6S6G9Z2bovK5/5k1FUoVY07im41nGjKUpLLy8NPn9mdsqFaF1B9yq3Vi0pbnjEZc/VAbVWtWvZp1XNKMp7JeJeF5x9Tn950VUrU92Z01nGV4kagdN0bdKTr7KFTEkstZUsPPxR2bZyualPuVlKpDxtyfCT24z+oG246tbS7LU/BW9WWVw35L5Mn3tQ2VHmW6DxKPGUsZyagjXahbVXUrqMWo00nw28pP4pkdVSjXo+lV1uxUm1J555SA3G9ToKSjub3RzFr+b24R32t3RuV+HNOXOYvzWDTEb1qdvcK5rxdSGykm3wtuU/gZZ9nFVS1K5oRrTqdmEk9z/AJsxb+WANhgACAYAFIUgHXdz7drVm+dsG/kfnf7Qtc1Ox6nuI2F7cW1OFOnH8Ge1SePN/n5n6HvEpWlZSzhwecfoflzrtt9Wamtzz3XlNfp5AWn1l1JU/wAPU1m8lBex1Hx+59zRddv7mFzPUbitdbKahF1JblFN/QwSnFwl3OYuPPkZz0Laq8ttRWd34VLH/sQGZ9I9R0aWh9i7WKsq+2OMtJYWP24PvvrKxl6fTeyTt1u8sZWTBbzRby1qRdKclTVTeljjh+XwPLV0m8neX9WVVpV4NflLjyA2RT6wsv8AAPYkrleFter4sHF9W2UqeoPtxfo72y44fOM/E1r91XdOja09zapuTT/dSOx6Xcx9PUXPbXylzjc9yfIGxV1bp0KunZo013opp8cLOPqdMutdHgrmPZ53LG3HtbX1Rrqek3E1aR3P8JNPD59bcdM9Bud9SUZtQjLPK5a3ZXzA2dS610eVe0ioRg3FNtry9hxj1vo8aNeXZi8zWIx8vcjWK0G6zSW/zxhNeWJPBIaDcYxF+q0v15YG0o9Y6NO6t5duGVFcpZ80/wDZr9zoh1jo/olTdQprdPwxSz5rj5I1xS0S6jUhJTafHPu8zh9w3LivE/DjCft4eGBs/wDjTRp3MMUoY7eW+PNxyl8Mo8sutNDlaSjK3inKT28e+P8AsjXUdEu4tShLDlFc4xxt/uT7iu1FRbwoY28e5Yz8wNnT6y0Z3tV+jJxjSlv44l4VL6I6a3WGi+hQ320MznNpY9VLEvnwa5joF6qkttWSlOD3Py424ZZdO3Koc1HtpuSjHHvSQGyLnrHRYSvM2tN0qamsJLxNNN/U89TqzQu7Z7rGn3G23LjMUqiz9cmA1OmbiVapSdbDnnc2ve0v6BdO1/DcSk1ltRhj1U5f2AzSfV2g0qF21ZQcYVYqEEvPFRr+uTiuqun4XFCErDEezFylHGc5a+XPxMLqdL3M6k6aqtRbU3xjOZNkpdN3H4dZ1Myk0sNce1gZha9UdPrT6FS4so91TjCjH2wTUkv2xwZN0brOlahr11S0+h26roqc3/q4garXS1aMJQVRuNLDSx5tLK+pmv2V6JU03qGvXnJy32rT449aIG1gAAAAAhSAcLiHcoVIZa3RayvYfl/7SLZ2vWN+p58U41Fj84n6jfkaR+2fp6pU1i2vbanv7lJ05xTSeV5P54A1Jjuyag5ZfsybH+y2eyWptxahChDKx54mjBaekajSrQk7OtmMk8JZx8DZP2UaTexvr2V7bzo0q9JRXcWG3uT8gNm19ErXFuqkFFT81B8No4T6YcqyjvXZcW5Sfnvx5fpnkyhIoGHS6YuXa03iHf7j3R9ijhJHOfS1T0m4jCSVBQbpNvlywsL9Moy4YAwqr0zc9q3lCMHVm33V7Ic8P4ZOUuma6qXijzCEG6D9s3nKz+xmWEXCAwmPTdzGdl4OKv8An/8Ab8WfocH05dRp3su1zSaVFcfirP8A8/MzjCGEBhEem7n0q0p1INU6sFKrUSX4bWcr6Y/c6F0/qSoTm6CcoVFBU+PHHnMl++DPtqG1AYNDpi/71SlJQUFSUoVeOZ7PJ/8Al8jol09qjt6VWFCMZyltnSaT2raufjlfpg2A4oYAwSXTmpKtdQhCDVNSdKbSxV4W1fN5/QPp7UFO2Sox7dZPu+WaTz7ffx9DO8IbVkDAnoOqJV59mEpUZ7fV/wA2O7zXu45/U5/w5qDunQ201SdNVI1dqxGWHmL9/ODOtqG1Aa/ho2oei0a8rV9yVRQq0lHmPD8S/LcSWhalGF7CNBOrbtypSUeKseMJfnjK/Y2DgY9wGDrQbypcUF2XG3rwe/hJ0nlef6r5o+501olXTHVqXNWNSpJyjFxWPBnj5H3NqKgKAGBAABSMpGAPNdafZ3jTu7WjWaWE6kFLj9z0gD49TpfQKvr6RZP8+ykLXpnRLS5jc2un0qVaPlODaf1PsEAqeBkgAuRkABkZAAZGQAGRkABkZAAZGQAGRkABkZAAZAAFIykAAACkZSMAAAAAAhQAAAAAAAAAAAAAAAAAAAAAAAAAAAAAACkKRgAAAAAEBQAAAAAAAAAAAAAAAAAAAAAAAAAAAAAAUjKRgAAAAAEKQAUAAAAAAAAAAAAAAAAAAAAAAAAAAAABSMpGAAAAAMACFAAAAAAAAAAAAAAAAAAAAAAAAAAAAAAKAAAAAAAAAAAAAAAAAAAAAAAAAAAAAAAAAAAAAAAD/9k="/>
        <xdr:cNvSpPr>
          <a:spLocks noChangeAspect="1" noChangeArrowheads="1"/>
        </xdr:cNvSpPr>
      </xdr:nvSpPr>
      <xdr:spPr bwMode="auto">
        <a:xfrm>
          <a:off x="5791200" y="49158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386</xdr:row>
      <xdr:rowOff>0</xdr:rowOff>
    </xdr:from>
    <xdr:to>
      <xdr:col>8</xdr:col>
      <xdr:colOff>304800</xdr:colOff>
      <xdr:row>387</xdr:row>
      <xdr:rowOff>123825</xdr:rowOff>
    </xdr:to>
    <xdr:sp macro="" textlink="">
      <xdr:nvSpPr>
        <xdr:cNvPr id="35239" name="AutoShape 97" descr="http://krep-systems.ru/image/catalogcategorydetail/uploads/22460.jpg"/>
        <xdr:cNvSpPr>
          <a:spLocks noChangeAspect="1" noChangeArrowheads="1"/>
        </xdr:cNvSpPr>
      </xdr:nvSpPr>
      <xdr:spPr bwMode="auto">
        <a:xfrm>
          <a:off x="5791200" y="687038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114300</xdr:colOff>
      <xdr:row>522</xdr:row>
      <xdr:rowOff>66675</xdr:rowOff>
    </xdr:from>
    <xdr:to>
      <xdr:col>6</xdr:col>
      <xdr:colOff>771525</xdr:colOff>
      <xdr:row>523</xdr:row>
      <xdr:rowOff>400050</xdr:rowOff>
    </xdr:to>
    <xdr:pic>
      <xdr:nvPicPr>
        <xdr:cNvPr id="35240" name="Рисунок 26" descr="http://www.tdrusmetiz.ru/upload/iblock/a81/a8182ee3568b5bc20fb53530bd1a502a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105150" y="88249125"/>
          <a:ext cx="2019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544</xdr:row>
      <xdr:rowOff>47625</xdr:rowOff>
    </xdr:from>
    <xdr:to>
      <xdr:col>6</xdr:col>
      <xdr:colOff>781050</xdr:colOff>
      <xdr:row>545</xdr:row>
      <xdr:rowOff>495300</xdr:rowOff>
    </xdr:to>
    <xdr:pic>
      <xdr:nvPicPr>
        <xdr:cNvPr id="35241" name="Рисунок 29" descr="http://www.csk66.ru/UPLOAD/2013/02/27/m13_215_0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90925" y="92221050"/>
          <a:ext cx="1543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580</xdr:row>
      <xdr:rowOff>57150</xdr:rowOff>
    </xdr:from>
    <xdr:to>
      <xdr:col>6</xdr:col>
      <xdr:colOff>790575</xdr:colOff>
      <xdr:row>581</xdr:row>
      <xdr:rowOff>561975</xdr:rowOff>
    </xdr:to>
    <xdr:pic>
      <xdr:nvPicPr>
        <xdr:cNvPr id="35242" name="Рисунок 30" descr="http://www.csk66.ru/UPLOAD/2013/02/27/vint4_215_0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14725" y="98298000"/>
          <a:ext cx="16287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651</xdr:row>
      <xdr:rowOff>28575</xdr:rowOff>
    </xdr:from>
    <xdr:to>
      <xdr:col>6</xdr:col>
      <xdr:colOff>685800</xdr:colOff>
      <xdr:row>653</xdr:row>
      <xdr:rowOff>0</xdr:rowOff>
    </xdr:to>
    <xdr:pic>
      <xdr:nvPicPr>
        <xdr:cNvPr id="35243" name="rg_hi" descr="https://encrypted-tbn1.gstatic.com/images?q=tbn:ANd9GcR4z-4fsO4ir5KyjICCnssGGbOhQ9J-3zZ50V8hTsmpKFRKx7CO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524250" y="109308900"/>
          <a:ext cx="15144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726</xdr:row>
      <xdr:rowOff>38100</xdr:rowOff>
    </xdr:from>
    <xdr:to>
      <xdr:col>6</xdr:col>
      <xdr:colOff>800100</xdr:colOff>
      <xdr:row>727</xdr:row>
      <xdr:rowOff>523875</xdr:rowOff>
    </xdr:to>
    <xdr:pic>
      <xdr:nvPicPr>
        <xdr:cNvPr id="35244" name="Рисунок 32" descr="http://www.tdrusmetiz.ru/upload/iblock/cca/cca8b89792f3ac37ac2a9e396eb96055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590925" y="120986550"/>
          <a:ext cx="15621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778</xdr:row>
      <xdr:rowOff>19050</xdr:rowOff>
    </xdr:from>
    <xdr:to>
      <xdr:col>6</xdr:col>
      <xdr:colOff>828675</xdr:colOff>
      <xdr:row>779</xdr:row>
      <xdr:rowOff>419100</xdr:rowOff>
    </xdr:to>
    <xdr:pic>
      <xdr:nvPicPr>
        <xdr:cNvPr id="35245" name="Рисунок 34" descr="https://encrypted-tbn1.gstatic.com/images?q=tbn:ANd9GcQzcsiwJRFDqdiQqHp6TMy2n3ZlOWkxr1MMgw2gWzvI6JA8Y3tz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257550" y="129320925"/>
          <a:ext cx="19240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183</xdr:row>
      <xdr:rowOff>161925</xdr:rowOff>
    </xdr:from>
    <xdr:to>
      <xdr:col>6</xdr:col>
      <xdr:colOff>762000</xdr:colOff>
      <xdr:row>184</xdr:row>
      <xdr:rowOff>485775</xdr:rowOff>
    </xdr:to>
    <xdr:pic>
      <xdr:nvPicPr>
        <xdr:cNvPr id="35246" name="Рисунок 28" descr="http://im2-tub-ru.yandex.net/i?id=173259251-33-72&amp;n=2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057650" y="31994475"/>
          <a:ext cx="1057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257</xdr:row>
      <xdr:rowOff>171450</xdr:rowOff>
    </xdr:from>
    <xdr:to>
      <xdr:col>6</xdr:col>
      <xdr:colOff>714375</xdr:colOff>
      <xdr:row>258</xdr:row>
      <xdr:rowOff>504825</xdr:rowOff>
    </xdr:to>
    <xdr:pic>
      <xdr:nvPicPr>
        <xdr:cNvPr id="35247" name="Рисунок 29" descr="http://img33.imageshack.us/img33/8594/boltm8x25c.gif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524250" y="48768000"/>
          <a:ext cx="1543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384</xdr:row>
      <xdr:rowOff>95250</xdr:rowOff>
    </xdr:from>
    <xdr:to>
      <xdr:col>6</xdr:col>
      <xdr:colOff>714375</xdr:colOff>
      <xdr:row>385</xdr:row>
      <xdr:rowOff>514350</xdr:rowOff>
    </xdr:to>
    <xdr:pic>
      <xdr:nvPicPr>
        <xdr:cNvPr id="35248" name="Рисунок 30" descr="http://www.materialeieftine.ro/cs-photos/products/original/surub_cap_torbant_8_50_5104_img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943350" y="67684650"/>
          <a:ext cx="11239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76200</xdr:rowOff>
    </xdr:from>
    <xdr:to>
      <xdr:col>3</xdr:col>
      <xdr:colOff>238125</xdr:colOff>
      <xdr:row>3</xdr:row>
      <xdr:rowOff>238125</xdr:rowOff>
    </xdr:to>
    <xdr:pic>
      <xdr:nvPicPr>
        <xdr:cNvPr id="35249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51378" r="214" b="70193"/>
        <a:stretch>
          <a:fillRect/>
        </a:stretch>
      </xdr:blipFill>
      <xdr:spPr bwMode="auto">
        <a:xfrm>
          <a:off x="66675" y="76200"/>
          <a:ext cx="2514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6</xdr:row>
      <xdr:rowOff>28575</xdr:rowOff>
    </xdr:from>
    <xdr:to>
      <xdr:col>6</xdr:col>
      <xdr:colOff>304800</xdr:colOff>
      <xdr:row>7</xdr:row>
      <xdr:rowOff>447675</xdr:rowOff>
    </xdr:to>
    <xdr:pic>
      <xdr:nvPicPr>
        <xdr:cNvPr id="8045" name="Рисунок 2" descr="http://www.tdrusmetiz.ru/upload/iblock/2d1/2d18eb4c2cfbc64d65fdfd5a999b9dff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33775" y="1495425"/>
          <a:ext cx="1781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26</xdr:row>
      <xdr:rowOff>66675</xdr:rowOff>
    </xdr:from>
    <xdr:to>
      <xdr:col>5</xdr:col>
      <xdr:colOff>838200</xdr:colOff>
      <xdr:row>27</xdr:row>
      <xdr:rowOff>466725</xdr:rowOff>
    </xdr:to>
    <xdr:pic>
      <xdr:nvPicPr>
        <xdr:cNvPr id="8046" name="Рисунок 3" descr="http://www.tdrusmetiz.ru/upload/iblock/a07/a079266faa4072c4f1dfbc1cffd6579f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95625" y="5076825"/>
          <a:ext cx="1752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32</xdr:row>
      <xdr:rowOff>76200</xdr:rowOff>
    </xdr:from>
    <xdr:to>
      <xdr:col>6</xdr:col>
      <xdr:colOff>142875</xdr:colOff>
      <xdr:row>33</xdr:row>
      <xdr:rowOff>504825</xdr:rowOff>
    </xdr:to>
    <xdr:pic>
      <xdr:nvPicPr>
        <xdr:cNvPr id="8047" name="Рисунок 4" descr="http://www.tdrusmetiz.ru/upload/iblock/abd/abd7e590560c479e7476b61574a98bf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48025" y="6724650"/>
          <a:ext cx="1905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304800</xdr:colOff>
      <xdr:row>61</xdr:row>
      <xdr:rowOff>304800</xdr:rowOff>
    </xdr:to>
    <xdr:sp macro="" textlink="">
      <xdr:nvSpPr>
        <xdr:cNvPr id="8048" name="AutoShape 44" descr="http://www.tdrusmetiz.ru/upload/iblock/bde/bdef3fa1160b506f740bfeae90d4ac99.jpg"/>
        <xdr:cNvSpPr>
          <a:spLocks noChangeAspect="1" noChangeArrowheads="1"/>
        </xdr:cNvSpPr>
      </xdr:nvSpPr>
      <xdr:spPr bwMode="auto">
        <a:xfrm>
          <a:off x="6115050" y="12430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619125</xdr:colOff>
      <xdr:row>72</xdr:row>
      <xdr:rowOff>57150</xdr:rowOff>
    </xdr:from>
    <xdr:to>
      <xdr:col>5</xdr:col>
      <xdr:colOff>819150</xdr:colOff>
      <xdr:row>73</xdr:row>
      <xdr:rowOff>371475</xdr:rowOff>
    </xdr:to>
    <xdr:pic>
      <xdr:nvPicPr>
        <xdr:cNvPr id="8049" name="Рисунок 9" descr="http://www.tdrusmetiz.ru/upload/iblock/4d0/4d03e9353d7e989eb7eeb0561db444f8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62275" y="14830425"/>
          <a:ext cx="1866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81</xdr:row>
      <xdr:rowOff>19050</xdr:rowOff>
    </xdr:from>
    <xdr:to>
      <xdr:col>6</xdr:col>
      <xdr:colOff>9525</xdr:colOff>
      <xdr:row>82</xdr:row>
      <xdr:rowOff>409575</xdr:rowOff>
    </xdr:to>
    <xdr:pic>
      <xdr:nvPicPr>
        <xdr:cNvPr id="8050" name="Рисунок 10" descr="http://www.tdrusmetiz.ru/upload/iblock/c0d/c0d9dcfe856af2304dc080c71909ce0e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81325" y="16811625"/>
          <a:ext cx="2038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96</xdr:row>
      <xdr:rowOff>57150</xdr:rowOff>
    </xdr:from>
    <xdr:to>
      <xdr:col>6</xdr:col>
      <xdr:colOff>466725</xdr:colOff>
      <xdr:row>97</xdr:row>
      <xdr:rowOff>428625</xdr:rowOff>
    </xdr:to>
    <xdr:pic>
      <xdr:nvPicPr>
        <xdr:cNvPr id="8051" name="Рисунок 11" descr="http://www.tdrusmetiz.ru/upload/iblock/f4a/f4ac6c33ee755e5d0c7fc106e2d5c9c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505200" y="19716750"/>
          <a:ext cx="1971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117</xdr:row>
      <xdr:rowOff>28575</xdr:rowOff>
    </xdr:from>
    <xdr:to>
      <xdr:col>6</xdr:col>
      <xdr:colOff>19050</xdr:colOff>
      <xdr:row>118</xdr:row>
      <xdr:rowOff>419100</xdr:rowOff>
    </xdr:to>
    <xdr:pic>
      <xdr:nvPicPr>
        <xdr:cNvPr id="8052" name="Рисунок 12" descr="http://www.tdrusmetiz.ru/upload/iblock/238/238e0d76ba2bdbebcc554a4ceea51865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057525" y="23374350"/>
          <a:ext cx="1971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123</xdr:row>
      <xdr:rowOff>47625</xdr:rowOff>
    </xdr:from>
    <xdr:to>
      <xdr:col>5</xdr:col>
      <xdr:colOff>971550</xdr:colOff>
      <xdr:row>124</xdr:row>
      <xdr:rowOff>352425</xdr:rowOff>
    </xdr:to>
    <xdr:pic>
      <xdr:nvPicPr>
        <xdr:cNvPr id="8053" name="Рисунок 14" descr="http://www.tdrusmetiz.ru/upload/iblock/5c1/5c1292da65c51d82bda2aa151559a1dd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076575" y="24965025"/>
          <a:ext cx="1905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61</xdr:row>
      <xdr:rowOff>133350</xdr:rowOff>
    </xdr:from>
    <xdr:to>
      <xdr:col>5</xdr:col>
      <xdr:colOff>781050</xdr:colOff>
      <xdr:row>62</xdr:row>
      <xdr:rowOff>438150</xdr:rowOff>
    </xdr:to>
    <xdr:pic>
      <xdr:nvPicPr>
        <xdr:cNvPr id="8054" name="Рисунок 13" descr="http://im7-tub-ru.yandex.net/i?id=984060052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 rot="-366666">
          <a:off x="3381375" y="12563475"/>
          <a:ext cx="1409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876300</xdr:colOff>
      <xdr:row>49</xdr:row>
      <xdr:rowOff>47625</xdr:rowOff>
    </xdr:from>
    <xdr:to>
      <xdr:col>6</xdr:col>
      <xdr:colOff>276225</xdr:colOff>
      <xdr:row>50</xdr:row>
      <xdr:rowOff>447675</xdr:rowOff>
    </xdr:to>
    <xdr:pic>
      <xdr:nvPicPr>
        <xdr:cNvPr id="8055" name="Рисунок 14" descr="http://im5-tub-ru.yandex.net/i?id=169148364-45-72&amp;n=2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5921" t="7150" r="13518" b="12431"/>
        <a:stretch>
          <a:fillRect/>
        </a:stretch>
      </xdr:blipFill>
      <xdr:spPr bwMode="auto">
        <a:xfrm>
          <a:off x="3867150" y="9991725"/>
          <a:ext cx="1419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3</xdr:col>
      <xdr:colOff>19050</xdr:colOff>
      <xdr:row>3</xdr:row>
      <xdr:rowOff>228600</xdr:rowOff>
    </xdr:to>
    <xdr:pic>
      <xdr:nvPicPr>
        <xdr:cNvPr id="8056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51378" r="214" b="70193"/>
        <a:stretch>
          <a:fillRect/>
        </a:stretch>
      </xdr:blipFill>
      <xdr:spPr bwMode="auto">
        <a:xfrm>
          <a:off x="47625" y="104775"/>
          <a:ext cx="2314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15</xdr:row>
      <xdr:rowOff>0</xdr:rowOff>
    </xdr:to>
    <xdr:sp macro="" textlink="">
      <xdr:nvSpPr>
        <xdr:cNvPr id="1481" name="AutoShape 56" descr="data:image/jpeg;base64,/9j/4AAQSkZJRgABAQAAAQABAAD/2wCEAAkGBhISEBQUEhIUEBQWFRUUFxUXFBUVFRcVFRUVFRQVFBgXGyYeGBojGRUVHy8gIycqLCwsFR4xNTAqNSYrLCkBCQoKDgwOFw8PFCkYFxwpKSkpKSkpKSkpKSkpKSkpKSkpKSkpKSkpKSkpKSkpKSkpKSkpKSwsKSkpLCkpKSwpKf/AABEIAKwBJQMBIgACEQEDEQH/xAAbAAEAAgMBAQAAAAAAAAAAAAAABAUBAwYCB//EAEAQAAEDAgMFBgQDBgQHAQAAAAEAAgMEERIhMQUGQVFhIjJxgZGhE1Kx0RRCwSNigpKi0nKT4fAVJDNDU3OyB//EABcBAQEBAQAAAAAAAAAAAAAAAAABAgP/xAAeEQEBAQACAwEBAQAAAAAAAAAAARECIRIxcVFBMv/aAAwDAQACEQMRAD8A+4oiICIiAiIgIiICIiAiIgIiICIiAiKNV1zYxmc+SCSl1y1XtRzzawPIdoehaQQtexNvyCo+BJrwBJJDTfCQ494ZWz0KmrjrUQIqgiIgIiICIiAiIgIiICIiAiIgIiICIiAiIgIiICIiAiIgLBKyo1fNhZ45KUbcZOnutEksozwteOTTZ3liyPqosdVz8NSFMjlvxWPJqwpa9j7gEhw1aRZw8QVIJVNt6UNYJCCwtucYF8ItqQMy3nbMKrO3XywtI0ORI0PgeI6rW9amLqv2yGizczz+yopJXPOZ/wB/qsBv3WieqDcr58B/vRZ3WsxIEgYCfU8VGpYHTVMTmtthdcn924dd3mPdb9mbIfOcTuyznw/hHHxXWUtG2Ntmiw9z4rUiWtwWURaZEWLpdBlERAREQEREBFrlqGtF3ENHMmyq6reRg7gMh9G+qC4Rc3HvBLiuQ0jla3uuijdcA6ZIPSIiAiIgIiICIiAiIgIiICIiAoG2O4P8X6FT1F2lCXRuA1tceIzCl9LESmivrmOfXwXoVEbThxtDicgXAE9AOK87PnvGRx9/RfPd+9nUjpcVQ/40ws1sbdIs+yb/ADXPjksSLX0HatS2KMukc1o4X4nkBxXzcv8Aw8gnpw40zj+0izuy5zw9PzDqLKspDLUSiJ73yPYBgubuc3OwN+ViPJdeyiEUTGm2pa/zzHpor/kl1morCbFmYcAWkcb8hzV1sfdkk45h1DP1d9lE3dLY52sLQQQQw27p1y8bLsQtSFo1thYZLKLBKrLy+QAZqpqttDINAIOQLnFgPPDYFzvIW6rXtioxHC3MA2I4Xz737tgSegtxVTPX4T2HG7uIH7R9uv5W8gOC5cuXbciZJUO4xjxtO0fzYclin2m8EfDeTc2DJHB7HHkyQXIPmT0UeN7zmInm2epuLaKRHF8QE5h1s7tGLLQOH52+OfIrO1cX1FXiQaYXDVpIuPTUdVKVGyB+HETaRpy6j5b8Qc7E5qc3aseAPc4NvwOt+ItqV143WLMTlglUdTvHwjYT1dkPRU9VWyPv8R5I5DJvoFpHSVe3ImZYsTuTcz9gqmp3hlfkwCMc+877BUzpmnstBc7gGgk+gU+j2FUyAYrQjrm+3gNPNVNRKuoyLnvvbiTc+V1Xfj5XNvGwuHzEWb5u+y6r/gVPCLuBmfzfnn0GgVfW4pXZ6DQcLIY56ldPJIMVg0HQHWy7nZ+MgEkqJs3ZQFslfww2RqdNjF7XlZsojKIiAiIgIiICIiAiIgIiwSgyVX7T2wyEZ9p3Bo18+SrtrbygXbDmfm4Dw5rlKmsNzniccyT+qsms2pdZtZ5LiCWXuLNJFr+Co9k7tvqJjhAyOb3d1t/q7jZdPsXdV0nbmu1nLRzv7R7q7/AmHuDsaC3Dx+6nK56a4zfas2LuRFTVLpw90khbgF7BrWm17AcSRqVnb8Q7fO4d62v53up0+18IuG3cOuX+ioto1mMuJyudOQ4Ljbro2Qd+I/LIz3IB+q7MzALi9nkuc3k0h3pp7q6NSV0jN7W7qkLTJWa+CrPi9Vok2k0ZZuPRUxtgBcGgHvE342BxEgjjk1osvEGyQ6Yk3LRbgc+Qy8LrXBUSX7IA43P6eqxtSuqPh9h4b4C3uuOVqryaZjBYljTnhBdhJAFyqWt3siEYnicHWd8NzTzPC40PEHQ2Xz3blTJ3nOeXjiCSb6gg8FG2VJJJ8RtrNkZdw0/aNzxe3ut+/aPoLt4zILsADsri4IbfQE8L2Iz4lq0Pqxa7j1vbUHj53B/iVFsCneS9pJPZI10IGMH1aF0VDD24iWi2PDY5gg8Df+H0SdUs14pvizf9KMkfMcm+pVpS7qXznkLv3G5DzOpXRALDnrrrEjTTUMcQsxjWDoM/M6leKmpsMiAfVYmqLKC83UVpnu4rbTUYW6GEKbGwK6MxRALcFhqyoMhZXm6zdEZREQEREBERAREQERVm1duMhy7z/l+/JBMq6xkbS55sPc+C5La23ny3Hcj5XzPiVDra5z3YpHXPBvAdAFqodmSVLrNFmjUnuN8bd49FuTO6mo7XPlcGRNJvkLZk+H3XW7D3XbFZ0lnv1A4N/uPVWGytjRwNs0XcdXnvH7DoFYKW6MWSyXQlYVW7Q2Q14JBwH1HouZl3fdizffwXZStJUYUHNTGtU1NQYW2Gg1P6lSmUD8IcbNGtzoBwuON1Zy0vYcBrhIHjZVG1p5pKN/w2tBsGjGbBwyxeH+i3qWub2ntn4bi52GWIZOdGbFt8gSASCL5cLK4pGNc0ObYtIuCuMpaabA9k0cfw8MjMiXODZM3C562Od9FebkzOjoI2uJJu+3+HEbfqs8pi8broBlbgOSj1dS0NN7fReo6aaU9kEDS5yC1Veyg09slxGZF8It48uunA2WPquNq4TI+zGlxJyAFz7K/3c3eczE6YGJga4m4tfLlwAF1b0gibiZ8MA63AwvGmvE6a5rNT2mns4Gg3JLjbLk2wF/JZ8vxrxY2HAxjXvdZpcTYG4Iv3W+NrXSmPaYDl2x/SGX9wos/ZBBJ4nPU4tXHkToAc8ypNLi7D3WsQSOBuSpO6enRPqwo0lUofxVj4i745tzpLr3GowK2scri4mxuW9rlCjcpLExK3tK9grW1q2AKDKLzHM117EOtkbG9j1XtEZREQEREBERAXl7wBc5DmtFbXsibd5t04nwXI7T20+a9zgZ8oOvUpO0tWe1t5L3bD5v8A7Vy0s1rm+fEles3kMYC4nRre8fsOq6jYm6ojs+az3jMN1Y317x6+i11Gfas2Juy6Xty4mRnMDR7/AO1vuuygp2saGtAa0CwA0Cy54CjS14Gmaza3iWXLU+pAUAzOcVvipuaK2ia63NasMjAXqxv0QZssoiIwVW1ezXZmO1jnhOl+YVmiDnW7vOeLS2DeIBzPUm2SsqPYkUejQfoBwACsEQYAWirpA8dRoeI8CpCKWaOVqqMsycBhGgs3D6PBaPJzfBQWygZtc1t+IMDfIkF7vQXXbOCgVFK054R6Ln4tyuWMYc1zQCTYkOzDQSQThDu0Sc7ucrbZBE9OYzk9uR6EaeS21FOBY245qvpnmGoDtA/J3grmHt7ieTlxGR8Qt7GFSqhgbUWNrPGIeOh97fzL1UbRp4snSNv8oN3egXTUrUynKkx0hVZNvWzSNhd45ew+6hy7XqJNDgHIZfTP3U0dI7AwXc4N8SodRvFCzQlx9PquWe9pJxyl5GrYwXO87Xt5p8QszZAA0HNz3ZjQ52v5ZhWbf4L2TeGV/cjwjmcvr9lW1VW4HFPNhFiDZxvYjO3+gVJW7ei0dUFx+SHMk564NOH5uBWj40suUNIY2nV0jyCfJueuebir4/tFpQ7Vs4Ft2yskMMhzGJuESQyWNu8wjzBXc7IrTIwl2oOG/PIEFfKZtlyNqGmRwa58ZILOyLwuyaQNbtcRdfTN1m3hx/O648BkClYXKIiiiIvEkgaCSbAcUHpVe1NuNi7Le0/lwHiq7am8JddkWQ0LuJ8FQTVIAJ0tq4n1Vk1nW6sq3Pdd5uStVBQyTvtGMge089xv9zuikbO2IZe3MTDFqBpI/wDtb7nor47UZG0MhaGtGQAFh5K2/wAi5qVszZMVM3LNx7zz3nfYdAvU+1QMgq0OfIVOp9mcSp9ayRp+K96kw0PNTI6cBbrKfBqjgAW0NWbIiCIvAkztn6ZIPaIiAiIgIiICIiDyVqfFde5JWtzcQPE2USTa8Y7t3noMvVTF15rKfsE8iD75qq2pACMPHDi/hGR9ypFRtkvBDQLcbAvPtkPNc3XbWiJkjcTJO1jpGXeHA2BJjOAnCctPBW8aavNtyA08U17fDc1pPNjyGPHrY/wrlqqhc+a0cUkr2kh2FpA83us334q62btc1NFKRF8ORkYcGnNpewYhkeZAyXO7XfUVTYnwzyRQujDsAPddck6dLKfWos3BsTf200FPwyBkfkQDyF8+qrJd5qYkiOOor3Zi5IDeHBuFo9Co9Hu/AwAyF0ruJecXj0CuKaoHdghxcsLS63pkPNWWT0qF8faE7cLI4qOP5QA4gc8slg7rxkh1TPJKRnhLjhv0Y3IK+g3fq5c3WhH7xxH+Vv0VpS7nRD/qudKeV8LfQfdLbWenNUwgjyijF/DM+QzKs4tn1MvdjLBzccA9NfZdXTUcUYtGxrB0ACkYlMTXOU+5rHAGc4nXywkgAEZtzzN10UUQa0NaLAAAAcANAs3S6qPSLAKIBVBvJFaMOc918QGG/Zz6cxzV+4ZLl9p7vyC7o3GV3D4udugI4KUc9WVwba3HRo7x+w6r1RENIc4CR47o1YzwB7x6nyUqi3IlJvK4XOtvoOi6Oh3aYzXNdNiSKiKGWU3N1cUexQO8rWOnDdAtllnfxpqipgNAtoCyiiMLKIgIiICxZZRARLrBcgyihzbVibliueTe19FAqN4PlAb1ebegGquUXajz18bO84DpqfQLmKvbRsTJIWt5ktiZ/V2j5Aqoft5pP7Jr5f8A1twNv1km18WtWpwR2Eu3ha7Wm3zOIa1V822JHXOIhvNgDW/5j8vQrmny1DuMVPyyMsvk59wPILfDuo+Yh0jJKg/NM7sjlYO/QLXjINk28cV7NcZncogZzfq42YPdaJK+oeOzEyEfNM/4h/y22Zf1XSUe6xAs54YPljFvc/ZWkGxIW2OAOI4u7R91PJXDM2RJPk+SeqHyt/Zxf02FlJG6LmZNbHB2bgDtE8LZCy74NUPaUfZxD8uf8P5vv5LF5UxRbGohA8NBLsWpPElv0VdQbv43Op8Zia0lwsL3aSRhF9OHorOoqgJGn/ehXkPwymQcbD/6v9Vy3tvEmk3SpYrXZ8U83ku/p09latka0WaA0cgAB7KoftDqvH41bxMXRqV5/Eql/Gp+NVkMXf4hPxIVH+MWRVFXBdGrWPxaqRKVtjaUFxSS4r+SLVs0ZO8kUZTUREGLLKIgIiICIiAiLTNVsZ3nBvic0G5FUzbeaO41z+vdb7qoq969e20dGDEfMnJXB1T5WtFyQB1NlCm21GO7d56DL1XBz72gmzR8R3Ul7vRuQ9VofNVTaj4bf3iBl/hb91cHZVe8RHFkfS+N/kB9lRVu8zPzvJPDE76RsuT7Ksp9jF5sXSTH5Yxhb5lo+pV5s/c540ZHAOZON/tl7qzIir/4tM8ERROw37zrQMt4ZvJ8wvLYZXOsZgwn8tOwh/gZM3/RdhT7qxDOQvlPU2b/ACtsPVWsNMxgsxrWDoAEvIcTSbnFxuIbH/yTOxPPXO7vor2m3Ub/ANyRzujRgb9/dXhkA4rwalvNZ2rmtdNsyKPuRtaeds/U5qStP4oLIlJ4KLjcsXXjNCxBl0oChzbQAyspJhuo8lECs1ZjlKuItlBA/Zm9unGy9Vc1wPELpDs4aaqJLu8D3TbosxpQiYrIerCTYTh1XluzHcl0iIguvQaprNnHkt8eziqIDYypMVOp8dCpDKVNEOOn8lKjgUhkIWxsaiFMy1/JFsYERl7REQEREBEUDaW0RGQ3MudoANfM5X80G2bacbci4X5DM+yg1O3rC4bhHN5whcZtmtrRJgjjALu1ibYDMn8xufQKll2RI43qqm3RpxHwu79AtSdJrrdob6xjWbF0jyHgXFUb96XyH/l4Sf3rYz4lzrNUaloKdvciLz80hJ+v6BW0T796Q2+WMAD+Y5+gWphFbLT1MgvNI2MdXYj6ZNCk0W7YfpHLU9XdmPyvYK2pA1uccIv8zgXu9XX9lYA1D+YU0kaKXdci2J8cA+VgxH1OV/JWMOy6Vne/akcXnF6DQei1s2TIdXFSY9h8zdZ2NJA2rG0WaLDgBkPReDtcnQLdHspo4Le2jaOCCCKyQ8LL0GSHirFsQ5L2GoK9tGeJW5lEFKssqGtTYQFsDVlEQREQFiyyiDzhWQFlEGC1ePhhbEQavhBPhrYlkHnAsYF7siDyGrJCzZLIARZRAREQEREBa5YwRY5grYilHL7d3TkmI+HMYgLi1gcjmbFVtL/+chp7UjnHnqfVdyis2Dnafc2Jut3eKsYNiRN0aFYhFd0aWUjRoAtgjC9LKg84V6REBERAREQEREBERAREQEREBERAREQEREBERAREQEREH//Z"/>
        <xdr:cNvSpPr>
          <a:spLocks noChangeAspect="1" noChangeArrowheads="1"/>
        </xdr:cNvSpPr>
      </xdr:nvSpPr>
      <xdr:spPr bwMode="auto">
        <a:xfrm>
          <a:off x="6362700" y="3324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200025</xdr:colOff>
      <xdr:row>6</xdr:row>
      <xdr:rowOff>47625</xdr:rowOff>
    </xdr:from>
    <xdr:to>
      <xdr:col>6</xdr:col>
      <xdr:colOff>571500</xdr:colOff>
      <xdr:row>7</xdr:row>
      <xdr:rowOff>523875</xdr:rowOff>
    </xdr:to>
    <xdr:pic>
      <xdr:nvPicPr>
        <xdr:cNvPr id="1482" name="Рисунок 3" descr="https://encrypted-tbn1.gstatic.com/images?q=tbn:ANd9GcTnB9sxSsGX-_TmNVLhp3ysImki0wKSfHqqI7c6zbIIvg_-bc0Bkw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90825" y="1533525"/>
          <a:ext cx="2314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52</xdr:row>
      <xdr:rowOff>38100</xdr:rowOff>
    </xdr:from>
    <xdr:to>
      <xdr:col>6</xdr:col>
      <xdr:colOff>600075</xdr:colOff>
      <xdr:row>53</xdr:row>
      <xdr:rowOff>457200</xdr:rowOff>
    </xdr:to>
    <xdr:pic>
      <xdr:nvPicPr>
        <xdr:cNvPr id="1483" name="Рисунок 4" descr="http://www.tdrusmetiz.ru/upload/iblock/72a/72a368be0f14bb006fc4595b9d6626cb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62300" y="8963025"/>
          <a:ext cx="1971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89</xdr:row>
      <xdr:rowOff>76200</xdr:rowOff>
    </xdr:from>
    <xdr:to>
      <xdr:col>6</xdr:col>
      <xdr:colOff>600075</xdr:colOff>
      <xdr:row>90</xdr:row>
      <xdr:rowOff>466725</xdr:rowOff>
    </xdr:to>
    <xdr:pic>
      <xdr:nvPicPr>
        <xdr:cNvPr id="1484" name="Рисунок 5" descr="http://www.tdrusmetiz.ru/upload/iblock/7e4/7e431d73d09b82e13e6c475c92ee38a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76600" y="15135225"/>
          <a:ext cx="18573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113</xdr:row>
      <xdr:rowOff>28575</xdr:rowOff>
    </xdr:from>
    <xdr:to>
      <xdr:col>6</xdr:col>
      <xdr:colOff>561975</xdr:colOff>
      <xdr:row>114</xdr:row>
      <xdr:rowOff>495300</xdr:rowOff>
    </xdr:to>
    <xdr:pic>
      <xdr:nvPicPr>
        <xdr:cNvPr id="1485" name="Рисунок 6" descr="http://www.tdrusmetiz.ru/upload/iblock/608/608b7082c1011ff1e6a31e4d9b0423a6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90875" y="1939290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120</xdr:row>
      <xdr:rowOff>123825</xdr:rowOff>
    </xdr:from>
    <xdr:to>
      <xdr:col>6</xdr:col>
      <xdr:colOff>600075</xdr:colOff>
      <xdr:row>121</xdr:row>
      <xdr:rowOff>466725</xdr:rowOff>
    </xdr:to>
    <xdr:pic>
      <xdr:nvPicPr>
        <xdr:cNvPr id="1486" name="Рисунок 7" descr="http://www.tdrusmetiz.ru/upload/iblock/17e/17e5815db420bb429bc2da47464553db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28975" y="2125980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128</xdr:row>
      <xdr:rowOff>76200</xdr:rowOff>
    </xdr:from>
    <xdr:to>
      <xdr:col>6</xdr:col>
      <xdr:colOff>514350</xdr:colOff>
      <xdr:row>129</xdr:row>
      <xdr:rowOff>428625</xdr:rowOff>
    </xdr:to>
    <xdr:pic>
      <xdr:nvPicPr>
        <xdr:cNvPr id="1487" name="Рисунок 8" descr="http://www.tdrusmetiz.ru/upload/iblock/789/789ddadd51774509b4c2923ef5edef57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43250" y="2326005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3</xdr:col>
      <xdr:colOff>28575</xdr:colOff>
      <xdr:row>3</xdr:row>
      <xdr:rowOff>219075</xdr:rowOff>
    </xdr:to>
    <xdr:pic>
      <xdr:nvPicPr>
        <xdr:cNvPr id="1488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51378" r="214" b="70193"/>
        <a:stretch>
          <a:fillRect/>
        </a:stretch>
      </xdr:blipFill>
      <xdr:spPr bwMode="auto">
        <a:xfrm>
          <a:off x="57150" y="66675"/>
          <a:ext cx="25622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7</xdr:row>
      <xdr:rowOff>161925</xdr:rowOff>
    </xdr:from>
    <xdr:to>
      <xdr:col>6</xdr:col>
      <xdr:colOff>228600</xdr:colOff>
      <xdr:row>8</xdr:row>
      <xdr:rowOff>619125</xdr:rowOff>
    </xdr:to>
    <xdr:pic>
      <xdr:nvPicPr>
        <xdr:cNvPr id="29056" name="Рисунок 31" descr="http://www.tdrusmetiz.ru/upload/iblock/081/081b06e8e78d63a40053ed7df7987736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1333500"/>
          <a:ext cx="12192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2</xdr:col>
      <xdr:colOff>323850</xdr:colOff>
      <xdr:row>4</xdr:row>
      <xdr:rowOff>171450</xdr:rowOff>
    </xdr:to>
    <xdr:pic>
      <xdr:nvPicPr>
        <xdr:cNvPr id="29057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1378" r="214" b="70193"/>
        <a:stretch>
          <a:fillRect/>
        </a:stretch>
      </xdr:blipFill>
      <xdr:spPr bwMode="auto">
        <a:xfrm>
          <a:off x="9525" y="0"/>
          <a:ext cx="2028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7</xdr:row>
      <xdr:rowOff>190500</xdr:rowOff>
    </xdr:from>
    <xdr:to>
      <xdr:col>7</xdr:col>
      <xdr:colOff>333375</xdr:colOff>
      <xdr:row>8</xdr:row>
      <xdr:rowOff>542925</xdr:rowOff>
    </xdr:to>
    <xdr:pic>
      <xdr:nvPicPr>
        <xdr:cNvPr id="8979" name="Рисунок 5" descr="https://encrypted-tbn0.gstatic.com/images?q=tbn:ANd9GcT9sfVXPPHVuyUuTUmufPO96LUnkxDIhA-IkgZCEOROWnNETwA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0375" y="1771650"/>
          <a:ext cx="1866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409575</xdr:colOff>
      <xdr:row>70</xdr:row>
      <xdr:rowOff>85725</xdr:rowOff>
    </xdr:from>
    <xdr:to>
      <xdr:col>7</xdr:col>
      <xdr:colOff>323850</xdr:colOff>
      <xdr:row>71</xdr:row>
      <xdr:rowOff>523875</xdr:rowOff>
    </xdr:to>
    <xdr:pic>
      <xdr:nvPicPr>
        <xdr:cNvPr id="8980" name="Рисунок 6" descr="https://encrypted-tbn2.gstatic.com/images?q=tbn:ANd9GcQZdGf63szHcgZJqv7B2NomvvaMqv05APB-kawT_OC58ReJb4istw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00375" y="11696700"/>
          <a:ext cx="1857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10</xdr:col>
      <xdr:colOff>304800</xdr:colOff>
      <xdr:row>114</xdr:row>
      <xdr:rowOff>304800</xdr:rowOff>
    </xdr:to>
    <xdr:sp macro="" textlink="">
      <xdr:nvSpPr>
        <xdr:cNvPr id="8981" name="AutoShape 67" descr="data:image/jpeg;base64,/9j/4AAQSkZJRgABAQAAAQABAAD/2wCEAAkGBggGERUIBwgVFQkUGRgZFhIVFRIaHBEdGBwbFxsVGxojJyYeGBwnHRkYHzshLyksOC4sGiAzNTAsNiYrLCkBCQoKDgwOGg8PGiwkHyQsLCksLC8pKS4sMCosLCkvKSk1LCwsLCksLCwqLCksLykpLCwsNCwsLCksLCwsLCwsNf/AABEIAOEA4QMBIgACEQEDEQH/xAAcAAEAAwADAQEAAAAAAAAAAAAABQYHAgMEAQj/xAA6EAACAQIFAgUCAwYFBQEAAAAAAQIDEQQFBhIhMUEHEyJRYUJxFDKBFSNSYpGhM0NTcsEkgqKx0Rb/xAAYAQEBAQEBAAAAAAAAAAAAAAAAAgMBBP/EAB0RAQEBAQEBAQEBAQAAAAAAAAABAhEhMRJRcSL/2gAMAwEAAhEDEQA/ANxAAAAAAAAAAAAAAAAAAAAAAAAAAAAAAAAAKvq/V7ye2W5XBVM5qL0Q6qknx5tS3braPG6z5STafR2an1vhdOTp4KGHlWx9R8Uadrxj3nJvhL2Xf7JtTeXZjQzSCxOFleD7NNOL7xlF8xkvZmKqSw9eOLw1Z1MwUpzniJTdq8nFwk39Lowvfc+LwSjaMTR9C5DissjPGYytLzK1m4y3Xk/9SUX+V9Eo2vZcvnbG7nk6nvvFsABCgAAAAAAAAAAAAAAAAAAAAAAAAAAAAAAKnrbWq0+lgMtpebnNVPy6drqmv9SfTj4ur/CTaDs1fq/9jOOXZZTVTOaltlPtSTuvNn8cOy7tdkm1m06jjupU67q4irudavKS/fv61u4UaKs05KyaW2Noo54nLa2VXWLzKVTM8TZ1oNQ9V+8qis4RaSTiusVbhcF50do6OHSx2YRvUdnGEopXs7xnKP0pWW2HG3rJbrKGskzO1FvbyPmjdHLDWx2YR/evlRfF7fllKP0pfTDtw2t1lC7AGdvVScAAcdAAAAAAAAAAAAAAAAAAAAAAAAAAAAKtrLWLyJLBZbR83NqltsF0pJ/5lT2XDsu7+LsDjrXWf7BSwGWQVTOaq/d0+WqafHmTt0S624vZ8pJtUhqnpVSxWLqedn9b1TnK78vd3f8AZKPwuEkkudo6SjLE4us62f1lunUlz5d+7X/qKXZcJJJWbRejKkJLOc8i3i290Kcudl/rn7z+PpXz00kmZ2ot75HHReiZwks5z6Lli290Kc+XTb+uf8/x9P36XsAi3qpOAAOOgAAAAAAAAAAAAAAAAAAAAAAAAAAAidVZ6tNYSrmjpbnTS2xu1ulKShFN2dlukubGM0fE7WWMU8PCv63d76VCMnT+FHnhLvy1ZcMqZt+OW8ajrPWf7CSwGW0/Mzip+Sn1VNfxz+Pjv9rspyjDSUZYjFVfN1BW9Upy58u/G5/PtH7cWslW9NamqZbKpicThnUzOpf/AKibcrN9/d2t0+3skaPo3RlSMlm+eJvFv1Qpz5cG/wDMn7z+Pp+/SpPz9Tb3yPmjNGzjJZzncW8W3uhTly4N8+ZP+f2X0/fpegCLeqk4AA46AAAAAAAAAAAAAAAAAAAAAAAAAAAV7WGt8u0XTjVx15Vpu1OlC26drXl8RV1d/KXLaRNV8bh8NZYivGLfTdKKv/UyDxolhcTiaOzEwc/KfpUk9t5emT9k+ef5TsnaPRmfilhtYYWtlf4WjRnNJKdfESjBepO+7YrNW4682ITBY3OfD9vEV8jhUc7ONeFXzIyX8rj0tfvFfqdOKyHT2X4anJZjux82tyhOLhbvuVr/AGt+pPeGGisnzTz8VJS8uElFU4tx5av5kmrNvsl2569tfzJOs7q94h9G53T1HmFB4lK06rk1x6pRjKUens4r+hvJCZTo/KclqPGYSg/xLVt85Sk0n1Sv0v8A3sTZnq9qszkAASoAAAAAAAAAAAAAAAAAAAAAAAAAAA+N2IPWmqKekMLLMZ0HUqXUYU07bpSu1d9opJtvnhPhmV5f41Z7WqbMVQp+U7/4dO8o/wAy3TiuP1KmbfjnVUzWjmup8ZKpXnKWMqyas2/Qk2vLXtGPS336t8zGJhnun92W43BYWrRglup4mjSqxV+kouO2V38u/wAHyhjv2fUeaZFqilVrSvvpVKbo1u7bSknGTu27raiHxOIzvM6nkYrDTlXrye2MVFupJrtt9LfV3+G33ZvJ/Yz1f4uEvB7NMyhHEqMaM3yqPmytTvzZpxk19t3Bofh9o2Wj6EqeIxCnjKjTm1+WNr7Yx7u13z3bfToWTBxqxpwWI/xdsd33tz/c7jC6tXMyAAJUAAAAAAAAAAAAAAAAAAAAAAAAAAAQWptaZRpJReaYi1Sd9sI8ykl1lbslxy/dLqTm5LjuYt4v5T+PzCHkzi606VOO26vH1T4fsublZkt9cqd1nqrAaxwPl5Ng69apvjL00pvy9t25cX3XV42jf8xSMtzLTeXYSpTxOBlLM27Pzqa/dv4V1OPHT+5yzDRj0x5c8PnDhi5rc5UlOEoJe1WMvV/tLPpPRkNdUHmOeZpKtWU3BOcKbcLJPl2Vm7p8f1ZrJM+s7r9ecRfhq8BmOYwgsLGVJU5yjdXtKO20n2b6m0U8DhqMnWp4eCqvrJRim/16ld0h4d5Vo+UsRhbzxUlbzJ87I9dsV9Kbs372Xsi0mWr2rzOAAJUAAAAAAAAAAAAAAAAAAAAAAAAAAACM1LmlTJMJWzGjRU6tKEpRi3ZNpcXfZf8ABiuW+L2poVduLrKcJdUqVL03/hV42t8yf6lTNvxzqEzuWoMzx1SU6054/fJcfTsbW2K6Riulv16ts9+MxMajlhtSaZlPExt+/hUq0qsXay3xbcavRdX9kejCZy8qqSzXJNQ0a+In+ejWoyp10+t1vupcvrwiFr4rOMzqfhqmAn+KqybjGMJeuUvZ8p/e9ku9jaT+s7f4msR4Z6nrpYjD4ao00moS8pO3y1JWf3SNa8PNK1tJYR4XF1lLFVJupU28xhJxjDZF90lBc93csGChOlThCq/WoxT+6XJ3mWt2rmeAAIUAAAAAAAAAAAAAAAAAAAAAAAAAAAV/W2r6GjMP+OrUHUnKShCCdt0mm/VKz2xsm72fThN8HLVWtcq0fGEsznLfUbUYQUXJpfmly0lFXXN+69yjeI+t8m1Bl1sEpzg5xbqSpzjGjtf1Nq3qu4rtz196kcF4rw1fh6uV4bLoQzGrGUIwnXhtkpJp7XJQlKVuit17lUwmY4bSsK2Ez/T0oZhNNKVaNOUXfo4xa2TVuOJP/g8kso01HBxq08x34qrZSSdopdeYyjd/oTfhtlWAz7E1Mux1etOMaTnTTqzkoqMoxlxK6+uPFrG0knrPVt/54i9EY/D4rMsJClhouDnZxlGLv6JXfTm35vjabzh8ly7CTeJw2ApQrvrONOCk/wDuSuRWntA5JpipLGZfhv8AqpK3mSteK9opJKN+9lzZX6FiMt66vOeAAIUAAAAAAAAAAAAAAAAAAAAAAAAAAARebamyjInGnmmYQpSndpSduF1b9lz1Z34rOcuwVSODxWOpQxNRXhTnUhGU7fwxbuzIvGXLqWaY2jTy+e7HOG2pGPLVneF324lN/b7nZO31y3j2+M+LyvNlh6FDExlik27qS2qE0km5dOWl+ifwVd6exOj1CvlWdOGLqLdJ0ldJdGm7unU/2uLOiphsbp6P7OzXB4TFQtdwqO8qN+m2okp05d+d36Hfl/hrmmo6MMyynaqUrxUfMUlDa3Fxbe18NdefsbyfmesrZr49+mtCw1/Cri6mKpxxMJ2ltpOF9y3b7Rajdvd9PVGk6B8PsNomM5fiHVxlTiVRqyUU21CMe3u33fwkly8OtGPRuHdLE1lPHVWpVZRvtjZWUI92lzz3bbsuhazLWu/4vOeAAIWAAAAAAAAAAAAAAAAAAAAAAAAAAAdTxVBTWHdaPnNXUNyu17262OMsbh4TWGlXisQ1dQclua6XS6tGIeMOXqrmUZZbW34uUYSlDhulONlFr+H0pP469zsna5bxz8ZcvjjswjHBVlLESpQjOmudrTla/wB4tO3/ANIDE05YFfhc8yzdjoK8MTh66p1Kb4s2k3Cb+9mvY41518O92Y4fE0M7hZ+dRq+mTfP7yMpN3fvGTv39jrrZVqvOGq8cPVrxrKMozjTlaaa9MtzSj0+rd92eiTk9ZW9+PXV0trHN4xx2Fp1a+HqL0tyTbXS17tdb9WjatAabr6VwUMvxlVSxF5Tntvti5u+1Pul0v35Z2aDyCvpjAUcsxU068N7lt6J1JyqOKfdLfa/exPmW92+LznnoADNYAAAAAAAAAAAAAAAAAAAAAAAAAAB5KubYChVjga2MpxxclujSc4qUl0uo9WjzZrqbKcjnChmeOhSqVL7d7snbi7fSKvxd25Mn8Z4YPNcXSp5XU3Ziobau1Xiknup3fTct0n9pK/YqTrlvHX4y0IYvMKSyuspY1QXmRX+XKLTpu/Z2bfuvT0uit1a2IwE/NxCr0c5jy61Ks6kJ3X+ZCTdr9eG/nng4Vp18vkpYuFWnmsLNYjD101K/+pBt37cp3fdI8yyvUuevzsPhp141ZO04U1abT2t7tsYppppu/VO7N8z8z1ldd+PrwWoc3anQwDrKs7xlRo23343X2xSXu+i55P0Lo3KK+Q4Ghl2KknXpwSlblJvlxXuley+EcND5HX03gaOWYuadeEXu2u6TlJycU+6V7foTplvffF5zwABmsAAAAAAAAAAAAAAAAAAAAAAAAAAAgdR62ybSjhTzXFbak+kIpykkus3Fc7V9vsmRev8AXcdMRWDwUFLM5q8U77aUXdeZL36O0e/wuTC8dN5rXlicxxl6tRtupVbtJp/xdIxXRfSunBec9+ptX7xZz/KtW/h8BkdZVcVGW7zafK2yi/3afe/pk/8AYl1KZVwjyG2GxeHjHGQV4V8PN0atH2UukZd+Ld+53YvCyyuKwWMwEK1Fq681SThe3qhUV7r5XXjpY8uU5BnerJThk1arVlBQU4yqNqClfb6pSXHpfbsbSTMZ3X6+GHyvUmp91fLqc8Tee2cowimp8O0pWUU7NO9zffD/AE5X0rgKWWYuopYiO+U9vROpOU3Fe6W61+9rnm8N9Hz0ZhPwuIqKWLqS8yq43spNKO1e6SSV+L8uxazLe+rzngADNYAAAAAAAAAAAAAAAAAAAAAAAAAAAAAy/wAZsFGk8LmLi7OUqT2pX5XmRf8A4z/VoymrXeId7Wgvyx/hvz/W/Nz9Gau0zS1bhZZZWq7NzjKM0lLa4tS6d07NduGzJc18JtQ5c74eMcRS/jptRkvdyhJrj7OT+GaZqdTsUull88ZKOGwkJuvN2hCm3ebfNkunPW/3bZu/hroT/wDFUJfiKilmFba6rX5Y7b7acX1aV3z3bfThHToDQVLT6WOxcb49p9bXgpdV/bp278tl3G998czngADNYAAAAAAAAAAAAAAAAAAAAAAAAAAAAAAAAAAPkT6AAAAAAAAAAAAAAAAAAAAAAAAAAAAAAAAAAAAH/9k="/>
        <xdr:cNvSpPr>
          <a:spLocks noChangeAspect="1" noChangeArrowheads="1"/>
        </xdr:cNvSpPr>
      </xdr:nvSpPr>
      <xdr:spPr bwMode="auto">
        <a:xfrm>
          <a:off x="6362700" y="1878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114</xdr:row>
      <xdr:rowOff>104775</xdr:rowOff>
    </xdr:from>
    <xdr:to>
      <xdr:col>3</xdr:col>
      <xdr:colOff>466725</xdr:colOff>
      <xdr:row>115</xdr:row>
      <xdr:rowOff>342900</xdr:rowOff>
    </xdr:to>
    <xdr:pic>
      <xdr:nvPicPr>
        <xdr:cNvPr id="8982" name="irc_mi" descr="http://stroitel-samara.ru/images/__user__/INSTRUMENT/Aiken/02/SDS-Ma%D1%8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1050" y="18888075"/>
          <a:ext cx="1628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114</xdr:row>
      <xdr:rowOff>66675</xdr:rowOff>
    </xdr:from>
    <xdr:to>
      <xdr:col>6</xdr:col>
      <xdr:colOff>304800</xdr:colOff>
      <xdr:row>115</xdr:row>
      <xdr:rowOff>485775</xdr:rowOff>
    </xdr:to>
    <xdr:pic>
      <xdr:nvPicPr>
        <xdr:cNvPr id="8983" name="Рисунок 11" descr="https://encrypted-tbn2.gstatic.com/images?q=tbn:ANd9GcT3Tv6_4Jdrp1UdCfzKBoeIWWMPmO87yifH5McnNwDmbzcOIWER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52725" y="18849975"/>
          <a:ext cx="1438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138</xdr:row>
      <xdr:rowOff>0</xdr:rowOff>
    </xdr:from>
    <xdr:to>
      <xdr:col>10</xdr:col>
      <xdr:colOff>304800</xdr:colOff>
      <xdr:row>138</xdr:row>
      <xdr:rowOff>304800</xdr:rowOff>
    </xdr:to>
    <xdr:sp macro="" textlink="">
      <xdr:nvSpPr>
        <xdr:cNvPr id="8984" name="AutoShape 71" descr="data:image/jpeg;base64,/9j/4AAQSkZJRgABAQAAAQABAAD/2wCEAAkGBg4PEBAUDhAVFRQWFBQVFBcVFRQXFRUUFRUVFBQUFhYXHyweGB4kGRQUHy8gJCgpLC4sFR49NzA2NSYsLCkBCQoKDgwOFQ8PFykcHBwpKSwpKSkpKSkpKSkpKSkpLCkpKSkpKSwpKSwpKSkpLCkpLCwsLCkpKSkpKSksKSkpKf/AABEIAGgAyAMBIgACEQEDEQH/xAAcAAEAAwADAQEAAAAAAAAAAAAABQYHAgMEAQj/xABFEAACAQIDBQMGCQoGAwAAAAABAgMAEQQFIQYHEjFBE1FhIjJCcYHRFlJTkZKUobHhFBcjQ1Rik6LB0jNEcoKj8BU0s//EABYBAQEBAAAAAAAAAAAAAAAAAAABAv/EABkRAQEBAQEBAAAAAAAAAAAAAAARASESQf/aAAwDAQACEQMRAD8A2+lK+E0H2oHOdscPg5limDaqG4gAQASRqOfSofON7uWYUlW7ZmHoiF1/+lqqWM2pwWbOZu2TDcIEfBM3lG2vF5KkAeVbn0q4zutgilV1DIQVIBBHIg6giovaXajDZdD2uIbmbIq6s7dyj7zyFUiLeVBl2HiiXhxNuKzRyAKovcBuJbg6m1h0NZ5tttcc0mEjAIFXhVOO4A5n2k/0pFrUcs3zYGclexlV+diUNx3g31qSG8rC/Jyfy++vzvGnAwdZFDKQRqenStYyjM8rnhSQpChYao2KcMrDQggr3/Zarxm6uS7yMJ1SQexffVlwOOjnRXiYMp5EfaD3HwrL3XLDyliHqxQ/qlSmT7RYPAhzHLGyFSzIMQHdmA04AQFv08amwzd+r3j8fFh43lncJGguzHkB/wB6VRId9+WNIVKTKt7K5VeE+ziuvtqkbw9vxmYSOINHCvlFWK3d+hax5Ach4mqEcFc6ug/3Ui1+jhvEwfxZPmX319/OHg+6T5h76yvYLM8K6Nh8UFLprG/biMNH8W7CxIP2Hwq3CHLf3PrsXuq8S6sx3h4Puk+iPfUrku0OHxikwvqvnKbBh3Eju8apK4bLSPR+uQ1Qtos4OX5ir4F+G0aHSRZASb3BZdCPCnC6/Q1KzbIt8seJMcZwzdqdCeNFjuASbFtRy7qsqbXk/qB/GjrLVWSlVr4YH9n/AOaOuQ2vJ5Yf/lShVjpVTk3hwqxV4JQQbG3AR7DfWvq7w4CbCCYnwVffQq10qDwG1CzSIn5POnF6TIAoPib1OUUpSlApSlB04rBRSi0sauO51DD7ayneJsvlzzxx4Xs4pVVjKkahR5RBUmwtfnpzsRWuVU8fu2wc0skvaTIzsWbgdQLnna6k1cTWRHYU68MgHdr+FVHM8vkglZJVsw+Zh0Yd4NfoQbrcL+04n+Iv9tdeI3SYCWwllncDlxOunqPDcVq4zmawXIclnx2Ijgw63dzbloq+k7dwA1rb8+3P4J8Mq4NBHOgXy7n9LYWPH0BPO461atndksFlylcJEF4vOY6u3ddjrbwqYrNaj89Sbup1JDOAQbEEm4PzVxG7+b5RfpfhW7ZpkGHxNjKpuPSVireq45+2oV93OGJ0nxI9UgP3itXGZrCNpdlp8KFdrMhNuIa8J6BvX0qFw0DyOqRIWdiFVQLlmPIAV+j23a4VgVebEMpFiGdSCPEcNerZ3d/l2XyGTDxfpCLcbkswB5hb+bfwqbuLmarmQbnsGMCiYxAcSQWaRCQY2bkgsbELp69ao2O3cYmGRo2kFxy1txL0Yada3+ovPdnosYqiQspU6OhswHUa8wamabjDvgJiB+sH0vwryYbYfE4jFjDxDiaylm9FFPpMegrYl3b4cH/2cT9NP7asGVZNDhVKwrzN2Y6sxHIsetq1cTM1T8DuXyyMIXMjuBqxI4Sba+RawFSS7sstH6ofRT3VbKVmtRUxuxy35IfRT3V9/NnlvyQ+ZfdVrpSkxXItgsCoACEeo2HsFq5fAbBfFb6X4VYaUukxDYHZLCwSLIitxLyubgG1qmaUqKUpSgUpSgUpSgUpSgUpSgUpSgUpSgUpSgUpSgUpSgUpSgUpSgUpSgUpSgV1zzpGpaRgqjmWIAHrJ0rsroxmBinQpNGrqeauoZfDQ0EXNtpl6iUriFkMal3WL9IwUdbLWb5tvtxMrWwGF4EB1eQF2P8AtXyV+c1aNpN1OAkQthMOI5bjzGKhh1FjpWdHc/mj4gqkYWMm/HIy2UdbhTc+wVcZ2rls/tjnGNi44xDcHhdStmVufI9CDcVa8DtM0MJbNCkRDBQ4JKte9tBfhOlQcW57BJhezR3E+hM3Ey8TDpwg2C6+uq3it2GKAIIncfuyKwPsJqncS+2e9zsCi5YEmPN3KuV/0gC2vea7sh22zbGRCSKLD2uVYE8LKw5ggvf8DWfwbp81fEBBEyxk/wCI5AVV6kgG5PgK0fF7qYIsOBgZJY5Rw8TCVh2thY3F+EHrQ6sGD2oVIg2YmOBuLh89SjdQRYm3I6Gqdtbvk7CYR5fEk6jz3JYhieicPd3morFbCY2RSkj4th3N5S3HI2JtULk+6TNJMQElQxRX8qVmHm/uqDcnwNIVfct28zLExJLDhYmRhoeK1iNCCC9wQQatOB2li7JWxbR4dybFZJIwCRrdTfUVWcx3YCGIDLMRPEeIl17ZyHuLX1NgdPbVYzLYLMpEKyy4lxzAe7gN0PnG3r8aQu4kM834rFiSmGw4kiUkFyxBc/GQAcvXzqewm3GPlRHjwAZGAZSrmxU9RpWc7MbrcxxGI4MWkkMK6u5OrD4seupPf0q8Znu4lwsK/wDjcXOqrctGSHvc3umn2U4dXOPP4RCJJz2PkksshCsOHztPS9lZ3Pv6iExVMITFewdpLN/qKBTYeF6gc52UzCdLSyTSFblA8D6MfEDS+lVD4L5iOeDxPcf0Mn9FpCtufeSYl7TE4KVItC0g4mADWs2qgEajrUpDvBytxdMUp5cg2l+h00PhWO5dk+cYqBsNwTgAKqpJCVUoCLfpGUWtp1q0bP7vM6wiMqThAxuQrqRyA1uPCkLq/wDw4yzrikHrDD+ldi7Y5ceWKQ/P7qqTbK523nYgH1iI19TZnOV5Sp/Dh99SF1cV2owJ/wAzH89cl2lwR5YmL6Qqof8AgM6+NCfXFF76q7bvM7ufJXUk/wCInXwqwutaGfYM/wCZi/iL767Yc0w7kBJo2J5AOpJ9QBrHvgBng9EfTSpTZnY3N48VA04CorhmPEp8kcwLd9IXWr0pSstFKUoFKUoFKUoFKUoFKUoFKUoFKUoFKUoFKUoFKUoFKUoFKUoFKUoFK82YY5YIy7K7AcxGjO30V1NUzH7zo9Ox4YtSCMVHOjm3UKq8vG9BfKVneO3x4SCLUdpNwm3ZBuxL62BL2YdL6V5sj3sSTIjz/k0QLEMp7cMQDqVNiDpViVptKzHOd9MYeOPAQNK5ezB1blyAjCG7E/8AedSkW82GLj/LGj8n0YRKZAb6hkcD8LUhV6pWXYXfC+InlWGGNYVHEsknaaAWH6Th0W5OlSeYb3MJBBc2efhNljuYi3QFzqO/lSFX6lZxk29V5VjedIYgT5QZ3Vio9JLixHdXXne+iCOREwcJl1s5fiW3QcAHnd9IVpdKpWG3mYZVc4powAAR2LmRj3goQDURl299sRLKqQRpGtyryOygqDYcRtZSedqQrTKVQ853tYXDwgqBJOQLIjXjv1vIB9lr0yHeemJVHkWCJSSHDTgOttCeFgLikKvlKzXNd9WHjnVMPD2iaBnZiliTbRbEkDqamY95eESN3xLRrw2sIpBKWuO4aj7taQq40rNso3xLiXdfydI7ajtJwoZb25lbX8KlxvCHxcP9aT+2kLi5UqoDb9fiQ/Wo/wC2uXw8HycX1qP3UmlxbaVVBt0Pko/rMXur5Lt/GgBaLny4ZY2+ek09YtlKqQ3iwfJN9OP31zTeDhz6B+nH76edT1i1UqPyfO4sUrGP0SAdQeYuNQaVGkhXRjMDFOvDMgde4/eDzHrFKUENidgsslFpMMrC97Fntce2pLEZHhpESNol4E0RR5IUWtZeG1hoNPClKVI8+D2TwEMwmjwyCUCwexLAeBJrtxez+EmYtJCrE8zqL9NbHWlKLHHLdmsFhY5I8Ph0jR/PCjztLak6+6vLNsRlrgCTDqwBBsxYi45aE19pRI9+MyfDzKqyRghfNtpwjlYW5Dw8K8+C2WwMEvbRQKJbcPHqWA8CeXrpSixyxezeElYtJCCTz5i/fcDQ1ywGzuDw8LQwQIkTX4lA0YnmSTqT7q+UoR4Zdg8tfh7TDhuEhgGLEXHh19Ve/MNn8LiAoljHkghbeTYHpp08KUpUjoynZLBYSR5IYQJHADOdWsOgJ5D1V58XsLl8pctF51+IKbDXnp0pSrSO6PYzLliES4WMIALWUcenIl/OJ8Sa6vgLl3yA+elKlI4SbAZa1rwDTlqR91fV2By0fqB7TelKtJjn8Bct/Zk+auubd9lb24sMvsJH3UpSkx1fm1yn9m/nf30G7bKv2f8Anf30pSkxLZNkGGwSsuGTgDHibUm5At18KUpUV//Z"/>
        <xdr:cNvSpPr>
          <a:spLocks noChangeAspect="1" noChangeArrowheads="1"/>
        </xdr:cNvSpPr>
      </xdr:nvSpPr>
      <xdr:spPr bwMode="auto">
        <a:xfrm>
          <a:off x="6362700" y="23707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104775</xdr:colOff>
      <xdr:row>137</xdr:row>
      <xdr:rowOff>95250</xdr:rowOff>
    </xdr:from>
    <xdr:to>
      <xdr:col>7</xdr:col>
      <xdr:colOff>323850</xdr:colOff>
      <xdr:row>138</xdr:row>
      <xdr:rowOff>533400</xdr:rowOff>
    </xdr:to>
    <xdr:pic>
      <xdr:nvPicPr>
        <xdr:cNvPr id="8985" name="Рисунок 13" descr="https://encrypted-tbn2.gstatic.com/images?q=tbn:ANd9GcQnRWWaJhMiWfXvncrGWPvtMUzDGmTGyGP5W-mfAx53jGxCeTm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95575" y="23231475"/>
          <a:ext cx="2162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9</xdr:col>
      <xdr:colOff>304800</xdr:colOff>
      <xdr:row>165</xdr:row>
      <xdr:rowOff>0</xdr:rowOff>
    </xdr:to>
    <xdr:sp macro="" textlink="">
      <xdr:nvSpPr>
        <xdr:cNvPr id="8986" name="AutoShape 73" descr="data:image/jpeg;base64,/9j/4AAQSkZJRgABAQAAAQABAAD/2wCEAAkGBhEGERUUDxIVEhAWEBcYEhYUExYYEhEVFBQWFBYXFxUXHiYfGBkjGRQVHy8gIycpLSwsGB4xNTAqNSYrLCkBCQoKDgwOGg8PFCkgHB4pKSopKSkpKSkpKSkpLCkpKSkpKSkpKSwpLCkpKSkpLCkpKSwsKSwsKSkpLCkpKSkpKf/AABEIALEBHQMBIgACEQEDEQH/xAAcAAEAAwADAQEAAAAAAAAAAAAABQYHAQMEAgj/xABBEAACAQIDBgQDBAYIBwAAAAAAAQIDEQQFIQYSMUFRYRMicYEHMkIUI1JigpGhscHRJDNTcpKi4fA0Q2Rzg7Lx/8QAFgEBAQEAAAAAAAAAAAAAAAAAAAEC/8QAGhEBAQEBAAMAAAAAAAAAAAAAAAERIQIxUf/aAAwDAQACEQMRAD8A3EA+ZzUFd6JLVvgkB9AisDtTg8yqOnRxFKdRO27Gabb7fi9rkrcAAAAAAAAAAAAAAAAAAAAAAAAAAAAAAAAAAAAAAAAAAAOGUPa/ELaKpPCxrqmqdrwloq82t5qUvwxTSS5tvoi+MxnbPKqlPG15R51N5cnqk1YghM32RrZW/NFw/C/pfS0loSeRfEbHbPWjV/pFJcqj8yXafH9dznKtsa+XLw6v3tPnCauScsNgdov6qXgVH9Evkb7PkBctn/iLg8/tFT8Kq/oqWV3+WXB/v7FpuYHnOxtXL9XFqL4TWsX7ndkm3eO2YtFvxqK+iprZfllxRRuwKjs98TMFnloyl4FV/TUdk32nwf7C2RmpcNVyA+gAAAAAAAAAAAAAAAAAAAAAAAAAAAAAAAAAAAAAgtotmFnVpQluVUrJtXhLopLj7pk6AMiznZqeB/4mnuL8a1ov/wAi+X0kl7kFiMlqUHenrzWv8TeZRU1Z6p8ejK7mGxVKteWHfgT6JXoy9afL9FoDL8s2rxWRvdb36d/NTqK8WvRkzTnl203/AEld8uNJv+B7M32flhdMTStH+0jeVL/EtYfpJLuVrHbMuGtJ3VrpPg/RriMHGebB1sv827vQ5Tp6xa66cDzZNtdjtlGlCbqUU/knrH25x9j1ZZtLi9nXZN7vOE9Yv2ZOUsbl20ulWP2Ss/qj/Vt91yHoWLZ34qYTOLRrP7PV6Tfkb7T/AJlzp1FVScWmnwad0/dGLZ18O6mHW/TtVpvhOnqrd0RmV53j9k39zNuHOEtYP9F8PYDfgUHZ74tYfH2jil4FTrxpt+vFF5w+JhioqUJKUXwcXdP3QHaBcAAAAAAAAAAAAAAAAAAAAAAAAAAAAAAAAAAABw1cgsx2QpYi7ovwJvV7qTpSfWVN6e8bPuTwAzLN8gqYK/2iktz+0heVL3+qn76dyuYzZ3nSej1Sumn6NG4WILMNkqOKblS+5m+O4l4cn+am/K/VWfcDK8uz7FbPvSUkvwy1iyx0s8wO0qtiYeBVf1R+Vvqd2bbO1MEn41NOH44Jzp/pL5qfvdfmK3itnlLzUmknqtbxfo0LNH3m2zdHLMTSU92pRqfVG2t5JPtdXLO9mJbN3ngsRPDrilJ79CXDSUXw48U79mVDC71OMqNZWUmnRm3pSqx+V3/DL5X0unyNO2dx8c3w8VPR7tpRfGMo+WUWut7mPLgisJ8RlgJqlmMFTk/lq0nv0KndPivTiuhccJjqePipUpxnB8HF3Rlm2Gz/ANh5b1KXC/09LdCqYDE4rIJb+FqSXVJ6ejjzNS6tfoUGabP/ABfjUahjobkvxwXl948jQsBmFLM4KdGcakHwcXde/R9io9IAAAAAAAAAAAAAAAAAAAAAAAAAAAAAAAAAAAABYhcw2Vo4xuUPuaj4ygluyfWdN+WXrx7k0AM9zPIKmCT8Wmp0+c6cXKH6dP5of5l3R15JUeBqxlF71Kb81ndXtbeTXHgr/wD00YiMx2Zo41uUU6VV8Z07Lef5o/LP3V+6JYOzHYCGb0nGaumv92sZVmGWPIK9pxc4X4Xs5wb4X5S6PqvU0qniMRlCtXi6lNcK1KLlb/uUdZL1i5dzpz3K6O0tDehKMtPLKLur+xm86qn4jYGlnKjLDVIzhNrV6ThfjePVdOp5qWy2Y7BVfGwn39H/AJkI388eanDin0kr2fbQ68mzepsliPvFvQflmubV+MfzLpz4FvwXxCo1J7tbyp6xmtU1yuuRdFjyXOKeeUY1aT8suKfzQktJQkuUk9D3XK3ntCpjsPOpltXw611Numo/fWVt2V0/Nbg+OiXAyiW3mZYaVniql+8ab/Y4Gkb4DHsu+K+MwTXjxhXh6eHUt2cVu/5TR9ndrMPtLG9GVppeanLSpH25rugJoAAAAAAAAAAAAAAAAAAAAAAAAAAAAAAAAAAAAAZ4K+TU60nON6dV8Z03uuX95fLP9JM94Ape0ewk841U6cpq9m4uEvfdun+pFUnsBjaEZKdNNxV4ThUi4zXOMouzT6O3r1NfOLEkwYjgsXi8h89Leir6ro0+EokdtRVhmz8enHdm399BLRSb/rIflbeq5Ps9NlzXZyOK81Pyy5r6WUnN9lE21KHhz11S8sv4NDRQ6VWOIhHm0+n7yTwOAqJb1JyjOPmi02np0foeTFZPUyaot5eVvyyXB9v9DQ9jMJDHQ5Npe5LVkRuRfFGrgWoY2PiLlNaS7prg5L9poWUbQ4fPI3oVFLrHhNesTMdrMijl9V3jeD1t16r1K/jMmrZRKFXDzkoTV6ck7P0uvR/qa5FlR+gAZPs78VauXtU8wi5Q4eJFeePeUfqXpqalg8ZDHwjUpSU6copxlF3jJPmmUdwAAAAAAAAAAAAAAAAAAAAAAAAAAAAAAAAAAAAAddWhGurSSa7nYAK9muycMbFpW3WtYvh+vr3K/lGX1Nlq6U7+FJ2u+V+r/iaCfFWkqytJJro0Zvjq6ru1+SxzmjeOk46pr+JTNns5jlu/h8VDfoyd3HnCT+qPS/F91fqaVXwjjFqGqtwb19n/ADMx2symrRlv+HOMk+O7o7d1oyeqJ6psdQz+lv06kZ6tebjdcuz4adzw5NHE7ASnHclVw0tfDuk4z605PR35rS/HjxrOUZ7Upb8abfmX3kVz3eE0uq4f70n8s+IcqfkxUVVp8Hdao1mCSo/GChN2eGrrrrTbXtvImsH8RMDibKc5UW+Hix3V/iV4r3Znm2OVYesvteBl5Lrx6f1U23ZTt+Ft2fR26nirRp5jhoNaVotp25x0tfve4txG6Uq0a6UoyUotXTTTTXZrifZhuzmd4nZyX3Te5xlT4wl+j/FWZo+QfEPDZvaNR+DVfKb8snz3ZfwZRawcRlvcOByAAAAAAAAAAAAAAAAAAAAAAAAAAAAAAAAAAACxxa5yAI+ts/ha8lKWHpOad1Lw47yfXeSuU3abYWLnvwVov5rc/blLvzNCOJRU1Z6ruBh2KyOvl7bpvfjZp242d001zTTaaIKDeFlpor8Hy7G6Zjs5Gvd0/LLp9L/kU7ONmY4m6qQcZ9UrNd+5nfqvLszkyzVJ81b3IraTZ37DUlHWz1VtHdcGu5LbKYueztfcq6xbtdcH0kv5Fo24y77bQ8SGrjrp09TMVnuV7ZY3Zi2vi0XylfdkuF1zi9P1mg7PfErCZ3aM5eDV/DP5W+0jP8lxdNydPEpPDzdpXV/Cm9N/+6/qtw0fJnpzf4ePCPd3rN605Wupx7tc1/qb36y2RO5yY1kW1ON2KkoYiMq2FvZrjKC605P/ANXo+xreXZjSzWnGrRkp05q8ZLny9mno0+DKPUAAAAAAAAAAAAAAAAAAAAAAAAAAAAAAAAAAAAAHXVoRrq0kmu52ACu5pslHFp7r9E+MX+WXH9d/U+MK6mCpulXTaUfLJ8Jdr3LKfM4KorNJro1oZvirEs/wKy+o5015L6q37yZyXbN4KnBTXjUYW041Ka4aX4pLS3sW7PNhaWZJulJ0p9Pmpv1jxXsZ/jfh7mGXycqdLxF+ScHdf3W0/YYL9iquBzm0VOKc4pxlpaafS5DYjJsZspGcsBJKnJ70o7u/TbX1KL+RtaNrR6FNlkmLhBt0KsNx6xnCUbN84N6STtwWqPdk23uIyvRvejwtLhp+5iQWDZjb/E5nU8Oq6anqlF03F7yXD5j0R+K0cFUdPF4eUGm03TkpWt+WVn+1lez1YfaL+k4L7nGQ1nS0TrRjq5QtxmtdOaRAbQZ1DO579lvuK3muEmlx9x3Rt+UZ7Qz2G/h5qa58VKPrF6okDKvhTiJfaN1ye46E7R+m6nTd/Xiaqa1AAAAAAAAAAAAAAAAAAAAAAAAAAAAAAAAAAAAAAOLXOQB1V8PHERcZK8WtTP8APtiFRk5pbyfHTRvr2l+xminEoqXHVEGGYjIp4d71CT0eivaSaIbMsjrpKrGm3vN70Yq8ou/HdXJ8dOBtma7KxxV5UXuT6P5X2PJg9kp1H9691dtW/T/UnVQ/wtpOjDdqQlGpeTV4pWi0r358TRDzYLL6eAVqcbdXzfqz0lkxAAFAAAAAAAAAAAAAAAAAAAAAAAAAAAAAAAAAAAAAAAAAAAAAAAAAAAAAAAAAAAAAAAAAAAAAAAAAAAAAAAAAAAAAAAAAAAAAB//Z"/>
        <xdr:cNvSpPr>
          <a:spLocks noChangeAspect="1" noChangeArrowheads="1"/>
        </xdr:cNvSpPr>
      </xdr:nvSpPr>
      <xdr:spPr bwMode="auto">
        <a:xfrm>
          <a:off x="5772150" y="27736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552450</xdr:colOff>
      <xdr:row>168</xdr:row>
      <xdr:rowOff>66675</xdr:rowOff>
    </xdr:from>
    <xdr:to>
      <xdr:col>3</xdr:col>
      <xdr:colOff>581025</xdr:colOff>
      <xdr:row>169</xdr:row>
      <xdr:rowOff>523875</xdr:rowOff>
    </xdr:to>
    <xdr:pic>
      <xdr:nvPicPr>
        <xdr:cNvPr id="8987" name="Рисунок 15" descr="https://encrypted-tbn0.gstatic.com/images?q=tbn:ANd9GcS-7k0JVLWcdkUn02Dcr5N__dzsFpR58q1Qjr2E9E25sOHpsj5N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00150" y="28565475"/>
          <a:ext cx="1323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168</xdr:row>
      <xdr:rowOff>104775</xdr:rowOff>
    </xdr:from>
    <xdr:to>
      <xdr:col>7</xdr:col>
      <xdr:colOff>638175</xdr:colOff>
      <xdr:row>169</xdr:row>
      <xdr:rowOff>457200</xdr:rowOff>
    </xdr:to>
    <xdr:pic>
      <xdr:nvPicPr>
        <xdr:cNvPr id="8988" name="Рисунок 17" descr="https://encrypted-tbn0.gstatic.com/images?q=tbn:ANd9GcRepxMYWCaB0wpnyuH63biaHSwv7Z5u4--x4q4doNiz8tqCP8Poow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71900" y="28603575"/>
          <a:ext cx="1400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194</xdr:row>
      <xdr:rowOff>76200</xdr:rowOff>
    </xdr:from>
    <xdr:to>
      <xdr:col>3</xdr:col>
      <xdr:colOff>571500</xdr:colOff>
      <xdr:row>195</xdr:row>
      <xdr:rowOff>514350</xdr:rowOff>
    </xdr:to>
    <xdr:pic>
      <xdr:nvPicPr>
        <xdr:cNvPr id="8989" name="Рисунок 18" descr="https://encrypted-tbn1.gstatic.com/images?q=tbn:ANd9GcTeKPaM1egAq19O7OCrtUUhkzZYPDCYLHwxrs39OgUlk-L-9CwW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00150" y="3331845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195</xdr:row>
      <xdr:rowOff>0</xdr:rowOff>
    </xdr:from>
    <xdr:to>
      <xdr:col>10</xdr:col>
      <xdr:colOff>304800</xdr:colOff>
      <xdr:row>195</xdr:row>
      <xdr:rowOff>304800</xdr:rowOff>
    </xdr:to>
    <xdr:sp macro="" textlink="">
      <xdr:nvSpPr>
        <xdr:cNvPr id="8990" name="AutoShape 78" descr="data:image/jpeg;base64,/9j/4AAQSkZJRgABAQAAAQABAAD/2wCEAAkGBhAGERUSEhEWEhAVGRkSEBcYFRYYFBQXFBMYFRMVExcZHSYhGRkjGxQSHzEgIycpODgtFSAyNjAqPSYrLCoBCQoKDQwOFw8PGCwkHRwpKSkpKiksKSksKSkpLCwpKSkpKSwpKSwpKSkpLCwsLCwpKSwpLCwpLCwpKSkpLCkpLP/AABEIAOEA4QMBIgACEQEDEQH/xAAcAAEAAgIDAQAAAAAAAAAAAAAABgcFCAEDBAL/xABAEAABAwIDBAcFBgUCBwAAAAABAAIRAyEEEjEFBkFRBxMiMmFxgSNCUpGhFBUzYsHhQ1Ox0fByohYkc4KS0vH/xAAWAQEBAQAAAAAAAAAAAAAAAAAAAQL/xAAZEQEBAQEBAQAAAAAAAAAAAAAAARExQSH/2gAMAwEAAhEDEQA/ALxREQEREBERAREQEREBERAREQEREBERAREQEREBERAREQEREBERAREQEREBFFt8N/KO64yACriDoybMkWdVIuAeA1PgJIwu6fSs3alTqsU1lIuMU6jZFOSYDKmYnKSdDMTYwYmaLDRcLlUEREBERAREQEREBERAREQEREBERAREQEREBERAREQFF9/N6ju1RaKcGvVJaydGADtVCOMS0Ac3DgCpQovv5un/AMTUQWWr05LPzAwS3lwH10mVKKibiaePBp14Bc4ubWgmox77OdUIGaqwwAQZInMO7CxGJwNTBPNOo0BwHMFpBu17HaOY4XB0IPmF6MRhnYZ5D25XTDuQIkmL+GnhzsvZQrNxtPqKpysE9VUuTQe4y6Rq6i43cwaRmbeQ6RlOejjpFFXLhMU/td3D1XHvfDTqE8dA1x1sDeM1nrV9zeoe5pLXlhcx+Vwcw5TB7Qs5pjh9Fe3Rxtx22cGM7s9Sk40nE94gQ6mXczlLb+F7yrKqVIiKqIiICIiAiIgIiICIiAiIgIiICIiAiIgIiICIiAiIghm/e4rd4G9bSAbiB6Zx/wC39YAkWIpnHufsyWua4VASNCIMWf8AtraCBBWzKje8e4mF3kJc8FjyILmxfkXAgyfkpYmKn2BgsJj8OQe1WI7Nxdx0zTqeOXzPgPLsbbeI3Orl9J1u64GerqCbNcNeMg2IzW1IPRvRu3iNycRkJJY4ZqbhMPAPDxFpEceOq8uEY3HuJxD8rnNy03iSykZHaqtAlzYscptJd2ogZRc+wek3CbZeyi7NRrP7IDoLC/gwVBxPAECdNSApeDK1hxeFdgXFlRuV7bOEyIN2lpFnNIIIcLEQQrU6OOkU4vLhMW/2vdoVXH8T4adQn+Jyd73nrrVWWiIqoiIgIiICIiAiIgIiICIiAiIgIiICIiAiIgIiICIiCMdIG7rt4cKQwA1qbhUpW1sWvb6tc63GAqSyOY6HDK8GHCLkzGo1/wA5GNlDdQXf7cMbXaa9BsVxdzQPxPGOethr5gLNiKxwpp49gw9ZwZlthqp0olxuyoPeouOo1aZcJkhYnF4N+z6jqdRuV4s5p0M6X4tOocNV6ng0iWu7JaeWlzz4HX/IXupVWbTptoVnBmQRhqpBilOtJ+WSaBEcOwbjs9lBPOjjpE+25cJin+1s2hVcR7TQCnU09prB97TXvWSLrV7EYapgXOp1GllRtntJuDEi41mQQ4GCCCNZVtdHHSL95ZcLin+20o1Ha1bWZUP8zkfe/wBUzdFkIuAuVVEREBERAREQEREBERAREQEREBERAREQEREBERAREQQLpA3D+9gcRhxFcXe0fxBxgDU+HHzsamd7OxEEE25H+1teS2WiVX3SDuANo5sTh2xWF6jR/EF8xH5rn5yLyHZsRXlOpR2tTFCq7I5vZwtckkUwP4GI7N6Bix1pkyOyTGGqbNq4cuY+m9uQw9pF2kwTBiOAIcNRBB4oMUaNRrTLRbPoHch5Rf0KsjZmDobWpNbrkaGNBLi4BreEXIHDl4QiG5PSa5pFHFvLqdmiqYzU/wDqmBmZpL9RqZBJbajXB2i1z3i2X9yvzAwCYbJbebgiIvEk24eaz27/AEj4rY1JtNrmvptgNFRpcWjg1hD2nL4GY4Wsmqu9FCN2ekuntVwp12tpOccrHAnISdGunuk8DJFwLSJmwK0rlERAREQEREBERAREQEREBERAREQEREBERAREQEREFN9K+5DsPUOLot9m+OsA9yppPg11vUH4lCdgbzO2STmDnAAjKJGaeBjhc/M81stXoNxLS1wDmuEOBEgg6gha/wDSFsOlu/iqjKYhktcyTcB7QYnkCXXPADzWaleLDYbFb7Yg1anG1tABctYNTFpNyZ9Bmdq7nOwbYykQJNwTqASS0QRLgJ0hzdTr17rbYbhsoIbEHNMfD2ba+8TAjTmFZh6ra1MnJL3DLZxyuuQSNM1pkjn5w8FJ03OwzhPdNrmQQALeMyPn6q2twd+/tOXDYh8us2jUcbuJ7tN5+LgHHXQ3jNDt6d3S3tBut/8Acf8AybcmRrqovSxLqFnNynxFz+Uj0N0icbNoq/3B39GOy4fEP9pZtF7jd3AMqH4+R46a96fgytNOUREBERAREQEREBERAREQEREBERAREQEREBERAVb9LO6xxzftLBMAMrDkATkf5DMQfMHgVZC+XsDxBEg2KDVWlXfs15ix0P7qwN1N6uqj6gxY8I8bG/5jyXd0jdHn3eTWot9ibkfyieH+nkfTzrrC1XYF/LX+kX+Z9b8Fln6vapSZtOkW2c6A4m8RGoBA1l5gWs427QVf7xbufZiYA4AXGuWbib6O+mhMH27tb0SGAmOcCO1mJsQYkzNv0lTCv1e2aZsC4XFu0RAMhusAlsNINwdLgPV6pqhWOFdB9RzVwbi7+DaGXD13e00o1Ce/yY8/HyPHz70I29sAy4tbYeUCSIGt7uZp8XgSIzQrOwhIdwsfH99VUbMyuVAdwt/RtENw9d3te7SqE/icmPP8zx97z1nsqtOUREBERAREQEREBERAREQEREBERAREQEREBERB11qDcQC1zQ5pEEESCORCpXpH6PjsomrSBNBxsdSwkd13hax9PO7l1YnDNxbSx4DmOEOB0IKlGrGExztnP4yPkQrF3Z3jFQNBcQDIMRrmbccCRIJE3tyC8PSJ0fnYbuspAuoOPZPwkmzXfoePooNg8a7AOvHIzNxGhi8eXNEXtXpt2q0uEQTncQZnKI7BGoOR1vAgG4DYBvJu/wDZjaYiQYsWkSdLHu8+DrcB793t5OsADyCdHaEk3IcdQ4ghph3xSOM/W9m8lKu0spgFxMvIAygXJAjSSJkxoZm6iX6hFKsaDiPmDHn/AF/RTnYfSNjMGA1zxVaBYVBLuUZxDvUkqK4HYL8U01C0hkwDwJAl3yHGI1mF04ygcL4jUHkePmqL53a3qpbxssMlVvfYTJH5mn3m+PoQFm1rvsjbL8A5r2vy1GmWkajhMHURYjkVdO6m9dPeSnwbWaB1rJ/3M5sP0Niis+iIqoiIgIiICIiAiIgIiICIiAiIgIiICIiAiIg6cXhGY5hpvaHMcIcDoQqJ6Q9wX7BfnZLqLj2HcRxyu8RfzHqr8Xnx+Bp7Spup1G5mOEOH6jkRqD4KDVzDYh+G8DofL19FId2tnMxzs1Zx6sAm0FxPK5ENM3nlHElY/eLZx2TVqUzrTe6mTETlcRPqAD6r52RtXqonQf5f6prK6aGCZUptDSAQQ6AO5BJlgeNIEiRaRFjChm3thigHARDZnu9m+ZptoCRM8uPAe7dzeMtDWzLe1YQBAHay6i2YH1jxEkqtpY5kuc2Jd1cTzzTMTc5z4WNhZKKaxVA4Y8eY+f8An7r2bI29U2XUbUY4se0yDPOBBmxB0g8/AESLejZtOm01BZoEutMk90U8s55JsB4wcokRilsosmTlqNAeby2m0gPbVbH4lLI7tkQWg5xnDXARavTdXeqnvLTkQ2q38RkzHJzSdWnn6G4WeWuWy9r1Ni1WvpksqMOmoaeLZBh7HCPT0Ku7dPeynvNTkdms0DrWcp95vNpIMH0K0rPoiICIiAiIgIiICIiAiIgIiICIiAiIgIiICIiCselbc7r/APm6TdbVwOcQ2p8uyf8At8VTNZhwjv0W2VSmKoIIkEQQdCDqCqd6Rujv7BNegCaJuQLmmbWP5TwPoeEziVCNjbW6ggfSdI4cr3uf/th7F26cRDQXBhIDg0kPyw4uawi4P4ZNyS1jgLkBVDUY7Bnj5/2Wb2TteQGu7pkHxBGhvHDXx48FSLFx9VuMzFsim2q0U67m9ljyOoqNrNc8VXUy81KRe9s6tzNyte3BYvZj2gFrS1zCS03Lqb2k5+pqACWuOV0gDtEuhjutC9mAxH3lYvOR7h17IbkfDg90EDO0OeA5zWmCZ7uYkyR9EY1tszpkvgAkk3DiOzIBDZEtgvgQCAiqgxVE4Ym0RbhGvAclk9hbdqbMqNqU3FlRuh18CCNCDoR4cDBGa2zsU94XIkGOYi/kRJFhoVEKlP7K7w4rI2J3V3np7zUsw7NVsdaz4SdCJ1YYMHwIMEEDNqhNx9rv2diqJYC5znZMg1dTeQHFw5HskDm2eF76C1LquURFQREQEREBERAREQEREBERAREQEREBERAXzUpisC1wBaRBB0IOoK+kQUt0idHv3YTWoiaDjccWEnu+RvB+fjWNQOwx1I1/pELbOvQbiWlrgHNIhwIkEHgVS/SJ0enZRNWkJouNuJYeTv0KzxMRHZW2DStIt5fIeinuwdunsiYEz3nEdmXBxbI0mPW5OoqRzHYZ0H9Vmdlbb+zQXE5bTB+vidbeJQi3cRh6denOZpAEuzOEU8oJF5IjtZdBNhHKq94MSxtVzGiTMMHGPifztw8D5rt2vvfU6rqWGxM5YIGpIe4esgcNdZcpR0X9Hjsc77ViQck5mg++Zn5f3+We8VnOizcd2BjF1x7Qj2YPC0Zj8reQVmrhrQwQBAGi5W5MBERUEREBERAREQEREBERAREQEREBERAREQEREBdeIw7cU0se0Oa4Q4HQg6grsRBSXSB0dnZTusp3ou7p+Djld+h4xz1gFXZRwrocO37rOU6F97eDT+x2mxWFZjWFj2hzHCHA6EKN7N6N8Ds6qauUvMyxroLW+gF+OvNYsviYgnR70WOxJGIxQIb3mtPef4nkLfVXFRotw7Q1oDWgQANABwC+gIXK1JiiIioIiICIiAiIgIiICIiAiIgIiICIiAiIgIiICIiAiIgIiICIiAiIgIiICIiAiIgIiICIiAiIgIiICIiAiIgIiICIiAiIgIiICIiAiIgIiICIiD//2Q=="/>
        <xdr:cNvSpPr>
          <a:spLocks noChangeAspect="1" noChangeArrowheads="1"/>
        </xdr:cNvSpPr>
      </xdr:nvSpPr>
      <xdr:spPr bwMode="auto">
        <a:xfrm>
          <a:off x="6362700" y="33985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195</xdr:row>
      <xdr:rowOff>0</xdr:rowOff>
    </xdr:from>
    <xdr:to>
      <xdr:col>13</xdr:col>
      <xdr:colOff>304800</xdr:colOff>
      <xdr:row>195</xdr:row>
      <xdr:rowOff>304800</xdr:rowOff>
    </xdr:to>
    <xdr:sp macro="" textlink="">
      <xdr:nvSpPr>
        <xdr:cNvPr id="8991" name="AutoShape 79" descr="data:image/jpeg;base64,/9j/4AAQSkZJRgABAQAAAQABAAD/2wCEAAkGBhAGERUSEhEWEhAVGRkSEBcYFRYYFBQXFBMYFRMVExcZHSYhGRkjGxQSHzEgIycpODgtFSAyNjAqPSYrLCoBCQoKDQwOFw8PGCwkHRwpKSkpKiksKSksKSkpLCwpKSkpKSwpKSwpKSkpLCwsLCwpKSwpLCwpLCwpKSkpLCkpLP/AABEIAOEA4QMBIgACEQEDEQH/xAAcAAEAAgIDAQAAAAAAAAAAAAAABgcFCAEDBAL/xABAEAABAwIDBAcFBgUCBwAAAAABAAIRAyEEEjEFBkFRBxMiMmFxgSNCUpGhFBUzYsHhQ1Ox0fByohYkc4KS0vH/xAAWAQEBAQAAAAAAAAAAAAAAAAAAAQL/xAAZEQEBAQEBAQAAAAAAAAAAAAAAARExQSH/2gAMAwEAAhEDEQA/ALxREQEREBERAREQEREBERAREQEREBERAREQEREBERAREQEREBERAREQEREBFFt8N/KO64yACriDoybMkWdVIuAeA1PgJIwu6fSs3alTqsU1lIuMU6jZFOSYDKmYnKSdDMTYwYmaLDRcLlUEREBERAREQEREBERAREQEREBERAREQEREBERAREQFF9/N6ju1RaKcGvVJaydGADtVCOMS0Ac3DgCpQovv5un/AMTUQWWr05LPzAwS3lwH10mVKKibiaePBp14Bc4ubWgmox77OdUIGaqwwAQZInMO7CxGJwNTBPNOo0BwHMFpBu17HaOY4XB0IPmF6MRhnYZ5D25XTDuQIkmL+GnhzsvZQrNxtPqKpysE9VUuTQe4y6Rq6i43cwaRmbeQ6RlOejjpFFXLhMU/td3D1XHvfDTqE8dA1x1sDeM1nrV9zeoe5pLXlhcx+Vwcw5TB7Qs5pjh9Fe3Rxtx22cGM7s9Sk40nE94gQ6mXczlLb+F7yrKqVIiKqIiICIiAiIgIiICIiAiIgIiICIiAiIgIiICIiAiIghm/e4rd4G9bSAbiB6Zx/wC39YAkWIpnHufsyWua4VASNCIMWf8AtraCBBWzKje8e4mF3kJc8FjyILmxfkXAgyfkpYmKn2BgsJj8OQe1WI7Nxdx0zTqeOXzPgPLsbbeI3Orl9J1u64GerqCbNcNeMg2IzW1IPRvRu3iNycRkJJY4ZqbhMPAPDxFpEceOq8uEY3HuJxD8rnNy03iSykZHaqtAlzYscptJd2ogZRc+wek3CbZeyi7NRrP7IDoLC/gwVBxPAECdNSApeDK1hxeFdgXFlRuV7bOEyIN2lpFnNIIIcLEQQrU6OOkU4vLhMW/2vdoVXH8T4adQn+Jyd73nrrVWWiIqoiIgIiICIiAiIgIiICIiAiIgIiICIiAiIgIiICIiCMdIG7rt4cKQwA1qbhUpW1sWvb6tc63GAqSyOY6HDK8GHCLkzGo1/wA5GNlDdQXf7cMbXaa9BsVxdzQPxPGOethr5gLNiKxwpp49gw9ZwZlthqp0olxuyoPeouOo1aZcJkhYnF4N+z6jqdRuV4s5p0M6X4tOocNV6ng0iWu7JaeWlzz4HX/IXupVWbTptoVnBmQRhqpBilOtJ+WSaBEcOwbjs9lBPOjjpE+25cJin+1s2hVcR7TQCnU09prB97TXvWSLrV7EYapgXOp1GllRtntJuDEi41mQQ4GCCCNZVtdHHSL95ZcLin+20o1Ha1bWZUP8zkfe/wBUzdFkIuAuVVEREBERAREQEREBERAREQEREBERAREQEREBERAREQQLpA3D+9gcRhxFcXe0fxBxgDU+HHzsamd7OxEEE25H+1teS2WiVX3SDuANo5sTh2xWF6jR/EF8xH5rn5yLyHZsRXlOpR2tTFCq7I5vZwtckkUwP4GI7N6Bix1pkyOyTGGqbNq4cuY+m9uQw9pF2kwTBiOAIcNRBB4oMUaNRrTLRbPoHch5Rf0KsjZmDobWpNbrkaGNBLi4BreEXIHDl4QiG5PSa5pFHFvLqdmiqYzU/wDqmBmZpL9RqZBJbajXB2i1z3i2X9yvzAwCYbJbebgiIvEk24eaz27/AEj4rY1JtNrmvptgNFRpcWjg1hD2nL4GY4Wsmqu9FCN2ekuntVwp12tpOccrHAnISdGunuk8DJFwLSJmwK0rlERAREQEREBERAREQEREBERAREQEREBERAREQEREFN9K+5DsPUOLot9m+OsA9yppPg11vUH4lCdgbzO2STmDnAAjKJGaeBjhc/M81stXoNxLS1wDmuEOBEgg6gha/wDSFsOlu/iqjKYhktcyTcB7QYnkCXXPADzWaleLDYbFb7Yg1anG1tABctYNTFpNyZ9Bmdq7nOwbYykQJNwTqASS0QRLgJ0hzdTr17rbYbhsoIbEHNMfD2ba+8TAjTmFZh6ra1MnJL3DLZxyuuQSNM1pkjn5w8FJ03OwzhPdNrmQQALeMyPn6q2twd+/tOXDYh8us2jUcbuJ7tN5+LgHHXQ3jNDt6d3S3tBut/8Acf8AybcmRrqovSxLqFnNynxFz+Uj0N0icbNoq/3B39GOy4fEP9pZtF7jd3AMqH4+R46a96fgytNOUREBERAREQEREBERAREQEREBERAREQEREBERAVb9LO6xxzftLBMAMrDkATkf5DMQfMHgVZC+XsDxBEg2KDVWlXfs15ix0P7qwN1N6uqj6gxY8I8bG/5jyXd0jdHn3eTWot9ibkfyieH+nkfTzrrC1XYF/LX+kX+Z9b8Fln6vapSZtOkW2c6A4m8RGoBA1l5gWs427QVf7xbufZiYA4AXGuWbib6O+mhMH27tb0SGAmOcCO1mJsQYkzNv0lTCv1e2aZsC4XFu0RAMhusAlsNINwdLgPV6pqhWOFdB9RzVwbi7+DaGXD13e00o1Ce/yY8/HyPHz70I29sAy4tbYeUCSIGt7uZp8XgSIzQrOwhIdwsfH99VUbMyuVAdwt/RtENw9d3te7SqE/icmPP8zx97z1nsqtOUREBERAREQEREBERAREQEREBERAREQEREBERB11qDcQC1zQ5pEEESCORCpXpH6PjsomrSBNBxsdSwkd13hax9PO7l1YnDNxbSx4DmOEOB0IKlGrGExztnP4yPkQrF3Z3jFQNBcQDIMRrmbccCRIJE3tyC8PSJ0fnYbuspAuoOPZPwkmzXfoePooNg8a7AOvHIzNxGhi8eXNEXtXpt2q0uEQTncQZnKI7BGoOR1vAgG4DYBvJu/wDZjaYiQYsWkSdLHu8+DrcB793t5OsADyCdHaEk3IcdQ4ghph3xSOM/W9m8lKu0spgFxMvIAygXJAjSSJkxoZm6iX6hFKsaDiPmDHn/AF/RTnYfSNjMGA1zxVaBYVBLuUZxDvUkqK4HYL8U01C0hkwDwJAl3yHGI1mF04ygcL4jUHkePmqL53a3qpbxssMlVvfYTJH5mn3m+PoQFm1rvsjbL8A5r2vy1GmWkajhMHURYjkVdO6m9dPeSnwbWaB1rJ/3M5sP0Niis+iIqoiIgIiICIiAiIgIiICIiAiIgIiICIiAiIg6cXhGY5hpvaHMcIcDoQqJ6Q9wX7BfnZLqLj2HcRxyu8RfzHqr8Xnx+Bp7Spup1G5mOEOH6jkRqD4KDVzDYh+G8DofL19FId2tnMxzs1Zx6sAm0FxPK5ENM3nlHElY/eLZx2TVqUzrTe6mTETlcRPqAD6r52RtXqonQf5f6prK6aGCZUptDSAQQ6AO5BJlgeNIEiRaRFjChm3thigHARDZnu9m+ZptoCRM8uPAe7dzeMtDWzLe1YQBAHay6i2YH1jxEkqtpY5kuc2Jd1cTzzTMTc5z4WNhZKKaxVA4Y8eY+f8An7r2bI29U2XUbUY4se0yDPOBBmxB0g8/AESLejZtOm01BZoEutMk90U8s55JsB4wcokRilsosmTlqNAeby2m0gPbVbH4lLI7tkQWg5xnDXARavTdXeqnvLTkQ2q38RkzHJzSdWnn6G4WeWuWy9r1Ni1WvpksqMOmoaeLZBh7HCPT0Ku7dPeynvNTkdms0DrWcp95vNpIMH0K0rPoiICIiAiIgIiICIiAiIgIiICIiAiIgIiICIiCselbc7r/APm6TdbVwOcQ2p8uyf8At8VTNZhwjv0W2VSmKoIIkEQQdCDqCqd6Rujv7BNegCaJuQLmmbWP5TwPoeEziVCNjbW6ggfSdI4cr3uf/th7F26cRDQXBhIDg0kPyw4uawi4P4ZNyS1jgLkBVDUY7Bnj5/2Wb2TteQGu7pkHxBGhvHDXx48FSLFx9VuMzFsim2q0U67m9ljyOoqNrNc8VXUy81KRe9s6tzNyte3BYvZj2gFrS1zCS03Lqb2k5+pqACWuOV0gDtEuhjutC9mAxH3lYvOR7h17IbkfDg90EDO0OeA5zWmCZ7uYkyR9EY1tszpkvgAkk3DiOzIBDZEtgvgQCAiqgxVE4Ym0RbhGvAclk9hbdqbMqNqU3FlRuh18CCNCDoR4cDBGa2zsU94XIkGOYi/kRJFhoVEKlP7K7w4rI2J3V3np7zUsw7NVsdaz4SdCJ1YYMHwIMEEDNqhNx9rv2diqJYC5znZMg1dTeQHFw5HskDm2eF76C1LquURFQREQEREBERAREQEREBERAREQEREBERAXzUpisC1wBaRBB0IOoK+kQUt0idHv3YTWoiaDjccWEnu+RvB+fjWNQOwx1I1/pELbOvQbiWlrgHNIhwIkEHgVS/SJ0enZRNWkJouNuJYeTv0KzxMRHZW2DStIt5fIeinuwdunsiYEz3nEdmXBxbI0mPW5OoqRzHYZ0H9Vmdlbb+zQXE5bTB+vidbeJQi3cRh6denOZpAEuzOEU8oJF5IjtZdBNhHKq94MSxtVzGiTMMHGPifztw8D5rt2vvfU6rqWGxM5YIGpIe4esgcNdZcpR0X9Hjsc77ViQck5mg++Zn5f3+We8VnOizcd2BjF1x7Qj2YPC0Zj8reQVmrhrQwQBAGi5W5MBERUEREBERAREQEREBERAREQEREBERAREQEREBdeIw7cU0se0Oa4Q4HQg6grsRBSXSB0dnZTusp3ou7p+Djld+h4xz1gFXZRwrocO37rOU6F97eDT+x2mxWFZjWFj2hzHCHA6EKN7N6N8Ds6qauUvMyxroLW+gF+OvNYsviYgnR70WOxJGIxQIb3mtPef4nkLfVXFRotw7Q1oDWgQANABwC+gIXK1JiiIioIiICIiAiIgIiICIiAiIgIiICIiAiIgIiICIiAiIgIiICIiAiIgIiICIiAiIgIiICIiAiIgIiICIiAiIgIiICIiAiIgIiICIiAiIgIiICIiD//2Q=="/>
        <xdr:cNvSpPr>
          <a:spLocks noChangeAspect="1" noChangeArrowheads="1"/>
        </xdr:cNvSpPr>
      </xdr:nvSpPr>
      <xdr:spPr bwMode="auto">
        <a:xfrm>
          <a:off x="8134350" y="33985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571500</xdr:colOff>
      <xdr:row>194</xdr:row>
      <xdr:rowOff>171450</xdr:rowOff>
    </xdr:from>
    <xdr:to>
      <xdr:col>7</xdr:col>
      <xdr:colOff>628650</xdr:colOff>
      <xdr:row>195</xdr:row>
      <xdr:rowOff>466725</xdr:rowOff>
    </xdr:to>
    <xdr:pic>
      <xdr:nvPicPr>
        <xdr:cNvPr id="8992" name="Рисунок 22" descr="https://encrypted-tbn2.gstatic.com/images?q=tbn:ANd9GcSD6EIYKe-o3DYYSs_iwpfXT3AIz3Dvtg37xm1wEWANlPVduq9k1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00" y="33413700"/>
          <a:ext cx="13525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57150</xdr:rowOff>
    </xdr:from>
    <xdr:to>
      <xdr:col>3</xdr:col>
      <xdr:colOff>600075</xdr:colOff>
      <xdr:row>4</xdr:row>
      <xdr:rowOff>19050</xdr:rowOff>
    </xdr:to>
    <xdr:pic>
      <xdr:nvPicPr>
        <xdr:cNvPr id="8993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51378" r="214" b="70193"/>
        <a:stretch>
          <a:fillRect/>
        </a:stretch>
      </xdr:blipFill>
      <xdr:spPr bwMode="auto">
        <a:xfrm>
          <a:off x="38100" y="57150"/>
          <a:ext cx="2505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tdrusmetiz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drusmetiz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tdrusmetiz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tdrusmetiz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drusmetiz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tdrusmetiz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N337"/>
  <sheetViews>
    <sheetView view="pageBreakPreview" workbookViewId="0">
      <pane ySplit="6" topLeftCell="A253" activePane="bottomLeft" state="frozenSplit"/>
      <selection pane="bottomLeft" activeCell="J5" sqref="J5"/>
    </sheetView>
  </sheetViews>
  <sheetFormatPr defaultColWidth="8.85546875" defaultRowHeight="13.15" customHeight="1"/>
  <cols>
    <col min="1" max="1" width="15" style="51" customWidth="1"/>
    <col min="2" max="2" width="13" style="51" customWidth="1"/>
    <col min="3" max="3" width="15" style="51" customWidth="1"/>
    <col min="4" max="4" width="14.140625" style="51" customWidth="1"/>
    <col min="5" max="5" width="12.5703125" style="51" customWidth="1"/>
    <col min="6" max="6" width="12.28515625" style="51" customWidth="1"/>
    <col min="7" max="7" width="8.85546875" style="51"/>
    <col min="8" max="16384" width="8.85546875" style="1"/>
  </cols>
  <sheetData>
    <row r="1" spans="1:13" ht="20.45" customHeight="1">
      <c r="E1" s="70" t="s">
        <v>1525</v>
      </c>
      <c r="F1" s="70"/>
    </row>
    <row r="2" spans="1:13" ht="20.45" customHeight="1">
      <c r="E2" s="70" t="s">
        <v>1610</v>
      </c>
      <c r="F2" s="70" t="s">
        <v>1605</v>
      </c>
    </row>
    <row r="3" spans="1:13" ht="21" customHeight="1">
      <c r="E3" s="72" t="s">
        <v>1518</v>
      </c>
      <c r="F3" s="70"/>
    </row>
    <row r="4" spans="1:13" ht="22.15" customHeight="1">
      <c r="E4" s="73" t="s">
        <v>1527</v>
      </c>
      <c r="F4" s="71"/>
    </row>
    <row r="5" spans="1:13" ht="13.15" customHeight="1">
      <c r="A5" s="106" t="s">
        <v>0</v>
      </c>
      <c r="B5" s="104" t="s">
        <v>1508</v>
      </c>
      <c r="C5" s="102" t="s">
        <v>1579</v>
      </c>
      <c r="D5" s="108" t="s">
        <v>1528</v>
      </c>
      <c r="E5" s="109"/>
      <c r="F5" s="110"/>
      <c r="G5" s="69">
        <v>0</v>
      </c>
    </row>
    <row r="6" spans="1:13" ht="13.15" customHeight="1" thickBot="1">
      <c r="A6" s="107"/>
      <c r="B6" s="105"/>
      <c r="C6" s="103"/>
      <c r="D6" s="65" t="s">
        <v>1510</v>
      </c>
      <c r="E6" s="66" t="s">
        <v>1511</v>
      </c>
      <c r="F6" s="67" t="s">
        <v>1</v>
      </c>
      <c r="G6" s="68" t="s">
        <v>2</v>
      </c>
      <c r="H6" s="30"/>
      <c r="I6"/>
      <c r="J6"/>
      <c r="K6"/>
      <c r="L6"/>
      <c r="M6"/>
    </row>
    <row r="7" spans="1:13" ht="13.15" customHeight="1">
      <c r="A7" s="95" t="s">
        <v>1529</v>
      </c>
      <c r="B7" s="95"/>
      <c r="C7" s="95"/>
      <c r="D7" s="95"/>
      <c r="E7" s="95"/>
      <c r="F7" s="95"/>
      <c r="G7" s="95"/>
      <c r="H7"/>
      <c r="I7"/>
      <c r="J7"/>
      <c r="K7"/>
      <c r="L7"/>
      <c r="M7"/>
    </row>
    <row r="8" spans="1:13" ht="81.599999999999994" customHeight="1">
      <c r="A8" s="101"/>
      <c r="B8" s="101"/>
      <c r="C8" s="101"/>
      <c r="D8" s="101"/>
      <c r="E8" s="101"/>
      <c r="F8" s="101"/>
      <c r="G8" s="101"/>
      <c r="H8"/>
      <c r="I8"/>
      <c r="J8"/>
      <c r="K8"/>
      <c r="L8"/>
      <c r="M8"/>
    </row>
    <row r="9" spans="1:13" ht="13.15" customHeight="1">
      <c r="A9" s="58" t="s">
        <v>3</v>
      </c>
      <c r="B9" s="53">
        <v>200</v>
      </c>
      <c r="C9" s="56">
        <v>7.5</v>
      </c>
      <c r="D9" s="55">
        <f>E9*1.1</f>
        <v>1.2644500000000001</v>
      </c>
      <c r="E9" s="55">
        <f>F9*1.1</f>
        <v>1.1495</v>
      </c>
      <c r="F9" s="55">
        <v>1.0449999999999999</v>
      </c>
      <c r="G9" s="55" t="s">
        <v>1089</v>
      </c>
      <c r="H9"/>
      <c r="I9"/>
      <c r="J9"/>
      <c r="K9"/>
      <c r="L9"/>
      <c r="M9"/>
    </row>
    <row r="10" spans="1:13" ht="13.15" customHeight="1">
      <c r="A10" s="58" t="s">
        <v>4</v>
      </c>
      <c r="B10" s="53">
        <v>200</v>
      </c>
      <c r="C10" s="56">
        <v>14</v>
      </c>
      <c r="D10" s="55">
        <f t="shared" ref="D10:D21" si="0">E10*1.1</f>
        <v>2.2627000000000006</v>
      </c>
      <c r="E10" s="55">
        <f t="shared" ref="E10:E21" si="1">F10*1.1</f>
        <v>2.0570000000000004</v>
      </c>
      <c r="F10" s="55">
        <v>1.87</v>
      </c>
      <c r="G10" s="55" t="s">
        <v>1089</v>
      </c>
      <c r="H10"/>
      <c r="I10"/>
      <c r="J10"/>
      <c r="K10"/>
      <c r="L10"/>
      <c r="M10"/>
    </row>
    <row r="11" spans="1:13" ht="13.15" customHeight="1">
      <c r="A11" s="58" t="s">
        <v>5</v>
      </c>
      <c r="B11" s="53">
        <v>200</v>
      </c>
      <c r="C11" s="56">
        <v>22.5</v>
      </c>
      <c r="D11" s="55">
        <f t="shared" si="0"/>
        <v>2.795100000000001</v>
      </c>
      <c r="E11" s="55">
        <f t="shared" si="1"/>
        <v>2.5410000000000008</v>
      </c>
      <c r="F11" s="55">
        <v>2.3100000000000005</v>
      </c>
      <c r="G11" s="55" t="s">
        <v>1089</v>
      </c>
      <c r="H11"/>
      <c r="I11"/>
      <c r="J11"/>
      <c r="K11"/>
      <c r="L11"/>
      <c r="M11"/>
    </row>
    <row r="12" spans="1:13" ht="13.15" customHeight="1">
      <c r="A12" s="58" t="s">
        <v>6</v>
      </c>
      <c r="B12" s="53">
        <v>200</v>
      </c>
      <c r="C12" s="56">
        <v>33</v>
      </c>
      <c r="D12" s="55">
        <f t="shared" si="0"/>
        <v>4.6585000000000019</v>
      </c>
      <c r="E12" s="55">
        <f t="shared" si="1"/>
        <v>4.2350000000000012</v>
      </c>
      <c r="F12" s="55">
        <v>3.8500000000000005</v>
      </c>
      <c r="G12" s="55" t="s">
        <v>1089</v>
      </c>
      <c r="H12"/>
      <c r="I12"/>
      <c r="J12"/>
      <c r="K12"/>
      <c r="L12"/>
      <c r="M12"/>
    </row>
    <row r="13" spans="1:13" ht="13.15" customHeight="1">
      <c r="A13" s="58" t="s">
        <v>7</v>
      </c>
      <c r="B13" s="53">
        <v>200</v>
      </c>
      <c r="C13" s="56">
        <v>45.5</v>
      </c>
      <c r="D13" s="55">
        <f t="shared" si="0"/>
        <v>4.9247000000000005</v>
      </c>
      <c r="E13" s="55">
        <f t="shared" si="1"/>
        <v>4.4770000000000003</v>
      </c>
      <c r="F13" s="55">
        <v>4.07</v>
      </c>
      <c r="G13" s="55" t="s">
        <v>1089</v>
      </c>
      <c r="H13"/>
      <c r="I13"/>
      <c r="J13"/>
      <c r="K13"/>
      <c r="L13"/>
      <c r="M13"/>
    </row>
    <row r="14" spans="1:13" ht="13.15" customHeight="1">
      <c r="A14" s="58" t="s">
        <v>8</v>
      </c>
      <c r="B14" s="53">
        <v>200</v>
      </c>
      <c r="C14" s="56">
        <v>77.5</v>
      </c>
      <c r="D14" s="55">
        <f t="shared" si="0"/>
        <v>7.7198000000000011</v>
      </c>
      <c r="E14" s="55">
        <f t="shared" si="1"/>
        <v>7.0180000000000007</v>
      </c>
      <c r="F14" s="55">
        <v>6.38</v>
      </c>
      <c r="G14" s="55" t="s">
        <v>1089</v>
      </c>
      <c r="H14"/>
      <c r="I14"/>
      <c r="J14"/>
      <c r="K14"/>
      <c r="L14"/>
      <c r="M14"/>
    </row>
    <row r="15" spans="1:13" ht="13.15" customHeight="1">
      <c r="A15" s="58" t="s">
        <v>9</v>
      </c>
      <c r="B15" s="53">
        <v>100</v>
      </c>
      <c r="C15" s="56">
        <v>251</v>
      </c>
      <c r="D15" s="55">
        <f t="shared" si="0"/>
        <v>12.245200000000001</v>
      </c>
      <c r="E15" s="55">
        <f t="shared" si="1"/>
        <v>11.132</v>
      </c>
      <c r="F15" s="55">
        <v>10.119999999999999</v>
      </c>
      <c r="G15" s="55" t="s">
        <v>1089</v>
      </c>
      <c r="H15"/>
      <c r="I15"/>
      <c r="J15"/>
      <c r="K15"/>
      <c r="L15"/>
      <c r="M15"/>
    </row>
    <row r="16" spans="1:13" ht="13.15" customHeight="1">
      <c r="A16" s="58" t="s">
        <v>10</v>
      </c>
      <c r="B16" s="53">
        <v>100</v>
      </c>
      <c r="C16" s="56">
        <v>254</v>
      </c>
      <c r="D16" s="55">
        <f t="shared" si="0"/>
        <v>16.637500000000006</v>
      </c>
      <c r="E16" s="55">
        <f t="shared" si="1"/>
        <v>15.125000000000004</v>
      </c>
      <c r="F16" s="55">
        <v>13.750000000000002</v>
      </c>
      <c r="G16" s="55" t="s">
        <v>1089</v>
      </c>
    </row>
    <row r="17" spans="1:11" ht="13.15" customHeight="1">
      <c r="A17" s="58" t="s">
        <v>11</v>
      </c>
      <c r="B17" s="53">
        <v>100</v>
      </c>
      <c r="C17" s="56">
        <v>256</v>
      </c>
      <c r="D17" s="55">
        <f t="shared" si="0"/>
        <v>26.486900000000006</v>
      </c>
      <c r="E17" s="55">
        <f t="shared" si="1"/>
        <v>24.079000000000004</v>
      </c>
      <c r="F17" s="55">
        <v>21.89</v>
      </c>
      <c r="G17" s="55" t="s">
        <v>1089</v>
      </c>
    </row>
    <row r="18" spans="1:11" ht="13.15" customHeight="1">
      <c r="A18" s="58" t="s">
        <v>12</v>
      </c>
      <c r="B18" s="53">
        <v>100</v>
      </c>
      <c r="C18" s="56">
        <v>384</v>
      </c>
      <c r="D18" s="55">
        <f t="shared" si="0"/>
        <v>39.930000000000007</v>
      </c>
      <c r="E18" s="55">
        <f t="shared" si="1"/>
        <v>36.300000000000004</v>
      </c>
      <c r="F18" s="55">
        <v>33</v>
      </c>
      <c r="G18" s="55" t="s">
        <v>1089</v>
      </c>
    </row>
    <row r="19" spans="1:11" ht="13.15" customHeight="1">
      <c r="A19" s="58" t="s">
        <v>13</v>
      </c>
      <c r="B19" s="53">
        <v>100</v>
      </c>
      <c r="C19" s="56">
        <v>514</v>
      </c>
      <c r="D19" s="55">
        <f t="shared" si="0"/>
        <v>63.621800000000007</v>
      </c>
      <c r="E19" s="55">
        <f t="shared" si="1"/>
        <v>57.838000000000001</v>
      </c>
      <c r="F19" s="55">
        <v>52.58</v>
      </c>
      <c r="G19" s="55" t="s">
        <v>1089</v>
      </c>
    </row>
    <row r="20" spans="1:11" ht="13.15" customHeight="1">
      <c r="A20" s="58" t="s">
        <v>14</v>
      </c>
      <c r="B20" s="53">
        <v>100</v>
      </c>
      <c r="C20" s="56">
        <v>700</v>
      </c>
      <c r="D20" s="55">
        <f t="shared" si="0"/>
        <v>91.839000000000013</v>
      </c>
      <c r="E20" s="55">
        <f t="shared" si="1"/>
        <v>83.490000000000009</v>
      </c>
      <c r="F20" s="55">
        <v>75.900000000000006</v>
      </c>
      <c r="G20" s="55" t="s">
        <v>1089</v>
      </c>
    </row>
    <row r="21" spans="1:11" ht="13.15" customHeight="1" thickBot="1">
      <c r="A21" s="58" t="s">
        <v>15</v>
      </c>
      <c r="B21" s="53">
        <v>100</v>
      </c>
      <c r="C21" s="56">
        <v>914</v>
      </c>
      <c r="D21" s="55">
        <f t="shared" si="0"/>
        <v>119.39070000000004</v>
      </c>
      <c r="E21" s="55">
        <f t="shared" si="1"/>
        <v>108.53700000000002</v>
      </c>
      <c r="F21" s="55">
        <v>98.670000000000016</v>
      </c>
      <c r="G21" s="55" t="s">
        <v>1089</v>
      </c>
    </row>
    <row r="22" spans="1:11" ht="13.15" customHeight="1">
      <c r="A22" s="95" t="s">
        <v>1530</v>
      </c>
      <c r="B22" s="95"/>
      <c r="C22" s="95"/>
      <c r="D22" s="95"/>
      <c r="E22" s="95"/>
      <c r="F22" s="95"/>
      <c r="G22" s="95"/>
    </row>
    <row r="23" spans="1:11" ht="78" customHeight="1">
      <c r="A23" s="101"/>
      <c r="B23" s="101"/>
      <c r="C23" s="101"/>
      <c r="D23" s="101"/>
      <c r="E23" s="101"/>
      <c r="F23" s="101"/>
      <c r="G23" s="101"/>
    </row>
    <row r="24" spans="1:11" ht="13.15" customHeight="1">
      <c r="A24" s="58" t="s">
        <v>1531</v>
      </c>
      <c r="B24" s="53">
        <v>200</v>
      </c>
      <c r="C24" s="56">
        <v>31.5</v>
      </c>
      <c r="D24" s="55">
        <f>E24*1.1</f>
        <v>3.8798650000000006</v>
      </c>
      <c r="E24" s="55">
        <f>F24*1.1</f>
        <v>3.5271500000000002</v>
      </c>
      <c r="F24" s="55">
        <v>3.2065000000000001</v>
      </c>
      <c r="G24" s="55" t="s">
        <v>1089</v>
      </c>
    </row>
    <row r="25" spans="1:11" ht="13.15" customHeight="1">
      <c r="A25" s="58" t="s">
        <v>16</v>
      </c>
      <c r="B25" s="53">
        <v>200</v>
      </c>
      <c r="C25" s="56">
        <v>31.5</v>
      </c>
      <c r="D25" s="55">
        <f t="shared" ref="D25:D34" si="2">E25*1.1</f>
        <v>4.6704790000000012</v>
      </c>
      <c r="E25" s="55">
        <f t="shared" ref="E25:E34" si="3">F25*1.1</f>
        <v>4.2458900000000011</v>
      </c>
      <c r="F25" s="55">
        <v>3.8599000000000006</v>
      </c>
      <c r="G25" s="55" t="s">
        <v>1089</v>
      </c>
    </row>
    <row r="26" spans="1:11" ht="13.15" customHeight="1">
      <c r="A26" s="58" t="s">
        <v>17</v>
      </c>
      <c r="B26" s="53">
        <v>200</v>
      </c>
      <c r="C26" s="56">
        <v>56.5</v>
      </c>
      <c r="D26" s="55">
        <f t="shared" si="2"/>
        <v>6.8812700000000024</v>
      </c>
      <c r="E26" s="55">
        <f t="shared" si="3"/>
        <v>6.2557000000000018</v>
      </c>
      <c r="F26" s="55">
        <v>5.6870000000000012</v>
      </c>
      <c r="G26" s="55" t="s">
        <v>1089</v>
      </c>
    </row>
    <row r="27" spans="1:11" ht="13.15" customHeight="1">
      <c r="A27" s="58" t="s">
        <v>18</v>
      </c>
      <c r="B27" s="53">
        <v>200</v>
      </c>
      <c r="C27" s="56">
        <v>69</v>
      </c>
      <c r="D27" s="55">
        <f t="shared" si="2"/>
        <v>10.541520000000004</v>
      </c>
      <c r="E27" s="55">
        <f t="shared" si="3"/>
        <v>9.5832000000000033</v>
      </c>
      <c r="F27" s="55">
        <v>8.7120000000000015</v>
      </c>
      <c r="G27" s="55" t="s">
        <v>1089</v>
      </c>
    </row>
    <row r="28" spans="1:11" ht="13.15" customHeight="1">
      <c r="A28" s="58" t="s">
        <v>19</v>
      </c>
      <c r="B28" s="53">
        <v>200</v>
      </c>
      <c r="C28" s="56">
        <v>85.5</v>
      </c>
      <c r="D28" s="55">
        <f t="shared" si="2"/>
        <v>10.790417000000003</v>
      </c>
      <c r="E28" s="55">
        <f t="shared" si="3"/>
        <v>9.8094700000000028</v>
      </c>
      <c r="F28" s="55">
        <v>8.9177000000000017</v>
      </c>
      <c r="G28" s="55" t="s">
        <v>1089</v>
      </c>
    </row>
    <row r="29" spans="1:11" ht="13.15" customHeight="1">
      <c r="A29" s="58" t="s">
        <v>20</v>
      </c>
      <c r="B29" s="53">
        <v>200</v>
      </c>
      <c r="C29" s="56">
        <v>113.5</v>
      </c>
      <c r="D29" s="55">
        <f t="shared" si="2"/>
        <v>15.812280000000007</v>
      </c>
      <c r="E29" s="55">
        <f t="shared" si="3"/>
        <v>14.374800000000004</v>
      </c>
      <c r="F29" s="55">
        <v>13.068000000000003</v>
      </c>
      <c r="G29" s="55" t="s">
        <v>1089</v>
      </c>
    </row>
    <row r="30" spans="1:11" ht="13.15" customHeight="1">
      <c r="A30" s="58" t="s">
        <v>21</v>
      </c>
      <c r="B30" s="53">
        <v>100</v>
      </c>
      <c r="C30" s="56">
        <v>257</v>
      </c>
      <c r="D30" s="55">
        <f t="shared" si="2"/>
        <v>16.105100000000004</v>
      </c>
      <c r="E30" s="55">
        <f t="shared" si="3"/>
        <v>14.641000000000004</v>
      </c>
      <c r="F30" s="55">
        <v>13.310000000000002</v>
      </c>
      <c r="G30" s="55" t="s">
        <v>1089</v>
      </c>
    </row>
    <row r="31" spans="1:11" ht="13.15" customHeight="1">
      <c r="A31" s="58" t="s">
        <v>22</v>
      </c>
      <c r="B31" s="53">
        <v>100</v>
      </c>
      <c r="C31" s="56">
        <v>260</v>
      </c>
      <c r="D31" s="55">
        <f t="shared" si="2"/>
        <v>22.54714000000001</v>
      </c>
      <c r="E31" s="55">
        <f t="shared" si="3"/>
        <v>20.497400000000006</v>
      </c>
      <c r="F31" s="55">
        <v>18.634000000000004</v>
      </c>
      <c r="G31" s="55" t="s">
        <v>1089</v>
      </c>
    </row>
    <row r="32" spans="1:11" ht="13.15" customHeight="1">
      <c r="A32" s="58" t="s">
        <v>23</v>
      </c>
      <c r="B32" s="53">
        <v>100</v>
      </c>
      <c r="C32" s="56">
        <v>163</v>
      </c>
      <c r="D32" s="55">
        <f t="shared" si="2"/>
        <v>25.621750000000006</v>
      </c>
      <c r="E32" s="55">
        <f t="shared" si="3"/>
        <v>23.292500000000004</v>
      </c>
      <c r="F32" s="55">
        <v>21.175000000000001</v>
      </c>
      <c r="G32" s="55" t="s">
        <v>1089</v>
      </c>
      <c r="H32"/>
      <c r="I32"/>
      <c r="J32"/>
      <c r="K32"/>
    </row>
    <row r="33" spans="1:11" ht="13.15" customHeight="1">
      <c r="A33" s="58" t="s">
        <v>24</v>
      </c>
      <c r="B33" s="53">
        <v>100</v>
      </c>
      <c r="C33" s="56">
        <v>272</v>
      </c>
      <c r="D33" s="55">
        <f t="shared" si="2"/>
        <v>42.458900000000007</v>
      </c>
      <c r="E33" s="55">
        <f t="shared" si="3"/>
        <v>38.599000000000004</v>
      </c>
      <c r="F33" s="55">
        <v>35.090000000000003</v>
      </c>
      <c r="G33" s="55" t="s">
        <v>1089</v>
      </c>
      <c r="H33"/>
      <c r="I33"/>
      <c r="J33"/>
      <c r="K33"/>
    </row>
    <row r="34" spans="1:11" ht="13.15" customHeight="1" thickBot="1">
      <c r="A34" s="58" t="s">
        <v>25</v>
      </c>
      <c r="B34" s="53">
        <v>100</v>
      </c>
      <c r="C34" s="56">
        <v>514</v>
      </c>
      <c r="D34" s="55">
        <f t="shared" si="2"/>
        <v>79.061400000000035</v>
      </c>
      <c r="E34" s="55">
        <f t="shared" si="3"/>
        <v>71.874000000000024</v>
      </c>
      <c r="F34" s="55">
        <v>65.340000000000018</v>
      </c>
      <c r="G34" s="55" t="s">
        <v>1089</v>
      </c>
      <c r="H34"/>
      <c r="I34"/>
      <c r="J34"/>
      <c r="K34"/>
    </row>
    <row r="35" spans="1:11" ht="13.15" customHeight="1">
      <c r="A35" s="95" t="s">
        <v>1532</v>
      </c>
      <c r="B35" s="95"/>
      <c r="C35" s="95"/>
      <c r="D35" s="95"/>
      <c r="E35" s="95"/>
      <c r="F35" s="95"/>
      <c r="G35" s="95"/>
      <c r="H35"/>
      <c r="I35"/>
      <c r="J35"/>
      <c r="K35"/>
    </row>
    <row r="36" spans="1:11" ht="89.45" customHeight="1">
      <c r="A36" s="101"/>
      <c r="B36" s="101"/>
      <c r="C36" s="101"/>
      <c r="D36" s="101"/>
      <c r="E36" s="101"/>
      <c r="F36" s="101"/>
      <c r="G36" s="101"/>
      <c r="H36"/>
      <c r="I36"/>
      <c r="J36"/>
      <c r="K36"/>
    </row>
    <row r="37" spans="1:11" ht="13.15" customHeight="1">
      <c r="A37" s="58" t="s">
        <v>1533</v>
      </c>
      <c r="B37" s="53" t="s">
        <v>1534</v>
      </c>
      <c r="C37" s="56">
        <v>31.5</v>
      </c>
      <c r="D37" s="55">
        <f>E37*1.1</f>
        <v>9.9220000000000006</v>
      </c>
      <c r="E37" s="55">
        <f>F37*1.1</f>
        <v>9.02</v>
      </c>
      <c r="F37" s="55">
        <v>8.1999999999999993</v>
      </c>
      <c r="G37" s="55" t="s">
        <v>1089</v>
      </c>
      <c r="H37"/>
      <c r="I37"/>
      <c r="J37"/>
      <c r="K37"/>
    </row>
    <row r="38" spans="1:11" ht="13.15" customHeight="1">
      <c r="A38" s="58" t="s">
        <v>1535</v>
      </c>
      <c r="B38" s="53" t="s">
        <v>1534</v>
      </c>
      <c r="C38" s="56">
        <v>31.5</v>
      </c>
      <c r="D38" s="55">
        <f t="shared" ref="D38:D44" si="4">E38*1.1</f>
        <v>12.644500000000004</v>
      </c>
      <c r="E38" s="55">
        <f t="shared" ref="E38:E44" si="5">F38*1.1</f>
        <v>11.495000000000003</v>
      </c>
      <c r="F38" s="55">
        <v>10.450000000000001</v>
      </c>
      <c r="G38" s="55" t="s">
        <v>1089</v>
      </c>
      <c r="H38"/>
      <c r="I38"/>
      <c r="J38"/>
      <c r="K38"/>
    </row>
    <row r="39" spans="1:11" ht="13.15" customHeight="1">
      <c r="A39" s="58" t="s">
        <v>1536</v>
      </c>
      <c r="B39" s="53" t="s">
        <v>1534</v>
      </c>
      <c r="C39" s="56">
        <v>56.5</v>
      </c>
      <c r="D39" s="55">
        <f t="shared" si="4"/>
        <v>19.299500000000002</v>
      </c>
      <c r="E39" s="55">
        <f t="shared" si="5"/>
        <v>17.545000000000002</v>
      </c>
      <c r="F39" s="55">
        <v>15.950000000000001</v>
      </c>
      <c r="G39" s="55" t="s">
        <v>1089</v>
      </c>
      <c r="H39"/>
      <c r="I39"/>
      <c r="J39"/>
      <c r="K39"/>
    </row>
    <row r="40" spans="1:11" ht="13.15" customHeight="1">
      <c r="A40" s="58" t="s">
        <v>1537</v>
      </c>
      <c r="B40" s="53" t="s">
        <v>1534</v>
      </c>
      <c r="C40" s="56">
        <v>69</v>
      </c>
      <c r="D40" s="55">
        <f t="shared" si="4"/>
        <v>31.810900000000004</v>
      </c>
      <c r="E40" s="55">
        <f t="shared" si="5"/>
        <v>28.919</v>
      </c>
      <c r="F40" s="55">
        <v>26.29</v>
      </c>
      <c r="G40" s="55" t="s">
        <v>1089</v>
      </c>
      <c r="H40"/>
      <c r="I40"/>
      <c r="J40"/>
      <c r="K40"/>
    </row>
    <row r="41" spans="1:11" ht="13.15" customHeight="1">
      <c r="A41" s="58" t="s">
        <v>1538</v>
      </c>
      <c r="B41" s="53" t="s">
        <v>1534</v>
      </c>
      <c r="C41" s="56">
        <v>85.5</v>
      </c>
      <c r="D41" s="55">
        <f t="shared" si="4"/>
        <v>48.58150000000002</v>
      </c>
      <c r="E41" s="55">
        <f t="shared" si="5"/>
        <v>44.165000000000013</v>
      </c>
      <c r="F41" s="55">
        <v>40.150000000000006</v>
      </c>
      <c r="G41" s="55" t="s">
        <v>1089</v>
      </c>
      <c r="H41"/>
      <c r="I41"/>
      <c r="J41"/>
      <c r="K41"/>
    </row>
    <row r="42" spans="1:11" ht="13.15" customHeight="1">
      <c r="A42" s="58" t="s">
        <v>1539</v>
      </c>
      <c r="B42" s="53">
        <v>100</v>
      </c>
      <c r="C42" s="56">
        <v>113.5</v>
      </c>
      <c r="D42" s="55">
        <f t="shared" si="4"/>
        <v>79.860000000000014</v>
      </c>
      <c r="E42" s="55">
        <f t="shared" si="5"/>
        <v>72.600000000000009</v>
      </c>
      <c r="F42" s="55">
        <v>66</v>
      </c>
      <c r="G42" s="55" t="s">
        <v>1089</v>
      </c>
      <c r="H42"/>
      <c r="I42"/>
      <c r="J42"/>
      <c r="K42"/>
    </row>
    <row r="43" spans="1:11" ht="13.15" customHeight="1">
      <c r="A43" s="58" t="s">
        <v>1540</v>
      </c>
      <c r="B43" s="53">
        <v>100</v>
      </c>
      <c r="C43" s="56">
        <v>257</v>
      </c>
      <c r="D43" s="55">
        <f t="shared" si="4"/>
        <v>159.72000000000003</v>
      </c>
      <c r="E43" s="55">
        <f t="shared" si="5"/>
        <v>145.20000000000002</v>
      </c>
      <c r="F43" s="55">
        <v>132</v>
      </c>
      <c r="G43" s="55" t="s">
        <v>1089</v>
      </c>
      <c r="H43"/>
      <c r="I43"/>
      <c r="J43"/>
      <c r="K43"/>
    </row>
    <row r="44" spans="1:11" ht="13.15" customHeight="1" thickBot="1">
      <c r="A44" s="58" t="s">
        <v>1541</v>
      </c>
      <c r="B44" s="53">
        <v>100</v>
      </c>
      <c r="C44" s="56">
        <v>260</v>
      </c>
      <c r="D44" s="55">
        <f t="shared" si="4"/>
        <v>212.96000000000004</v>
      </c>
      <c r="E44" s="55">
        <f t="shared" si="5"/>
        <v>193.60000000000002</v>
      </c>
      <c r="F44" s="55">
        <v>176</v>
      </c>
      <c r="G44" s="55" t="s">
        <v>1089</v>
      </c>
      <c r="H44"/>
      <c r="I44"/>
      <c r="J44"/>
      <c r="K44"/>
    </row>
    <row r="45" spans="1:11" ht="13.15" customHeight="1">
      <c r="A45" s="95" t="s">
        <v>1542</v>
      </c>
      <c r="B45" s="95"/>
      <c r="C45" s="95"/>
      <c r="D45" s="95"/>
      <c r="E45" s="95"/>
      <c r="F45" s="95"/>
      <c r="G45" s="95"/>
      <c r="H45"/>
      <c r="I45"/>
      <c r="J45"/>
      <c r="K45"/>
    </row>
    <row r="46" spans="1:11" ht="81" customHeight="1">
      <c r="A46" s="96"/>
      <c r="B46" s="96"/>
      <c r="C46" s="96"/>
      <c r="D46" s="96"/>
      <c r="E46" s="96"/>
      <c r="F46" s="96"/>
      <c r="G46" s="96"/>
      <c r="H46"/>
      <c r="I46"/>
      <c r="J46"/>
      <c r="K46"/>
    </row>
    <row r="47" spans="1:11" ht="13.15" customHeight="1">
      <c r="A47" s="58" t="s">
        <v>76</v>
      </c>
      <c r="B47" s="56">
        <v>100</v>
      </c>
      <c r="C47" s="56">
        <v>11</v>
      </c>
      <c r="D47" s="55">
        <f>E47*1.1</f>
        <v>31.94400000000001</v>
      </c>
      <c r="E47" s="55">
        <f>F47*1.1</f>
        <v>29.040000000000006</v>
      </c>
      <c r="F47" s="55">
        <v>26.400000000000002</v>
      </c>
      <c r="G47" s="55" t="s">
        <v>1089</v>
      </c>
      <c r="H47"/>
      <c r="I47"/>
      <c r="J47"/>
      <c r="K47"/>
    </row>
    <row r="48" spans="1:11" ht="13.15" customHeight="1">
      <c r="A48" s="58" t="s">
        <v>78</v>
      </c>
      <c r="B48" s="56">
        <v>100</v>
      </c>
      <c r="C48" s="56">
        <v>12</v>
      </c>
      <c r="D48" s="55">
        <f t="shared" ref="D48:D53" si="6">E48*1.1</f>
        <v>33.275000000000013</v>
      </c>
      <c r="E48" s="55">
        <f t="shared" ref="E48:E53" si="7">F48*1.1</f>
        <v>30.250000000000007</v>
      </c>
      <c r="F48" s="55">
        <v>27.500000000000004</v>
      </c>
      <c r="G48" s="55" t="s">
        <v>1089</v>
      </c>
      <c r="H48"/>
      <c r="I48"/>
      <c r="J48"/>
    </row>
    <row r="49" spans="1:11" ht="13.15" customHeight="1">
      <c r="A49" s="58" t="s">
        <v>79</v>
      </c>
      <c r="B49" s="56">
        <v>100</v>
      </c>
      <c r="C49" s="56">
        <v>12.5</v>
      </c>
      <c r="D49" s="55">
        <f t="shared" si="6"/>
        <v>39.930000000000007</v>
      </c>
      <c r="E49" s="55">
        <f t="shared" si="7"/>
        <v>36.300000000000004</v>
      </c>
      <c r="F49" s="55">
        <v>33</v>
      </c>
      <c r="G49" s="55" t="s">
        <v>1089</v>
      </c>
      <c r="H49"/>
      <c r="I49"/>
      <c r="J49"/>
    </row>
    <row r="50" spans="1:11" ht="13.15" customHeight="1">
      <c r="A50" s="58" t="s">
        <v>80</v>
      </c>
      <c r="B50" s="56">
        <v>100</v>
      </c>
      <c r="C50" s="56">
        <v>13</v>
      </c>
      <c r="D50" s="55">
        <f t="shared" si="6"/>
        <v>46.585000000000008</v>
      </c>
      <c r="E50" s="55">
        <f t="shared" si="7"/>
        <v>42.35</v>
      </c>
      <c r="F50" s="55">
        <v>38.5</v>
      </c>
      <c r="G50" s="55" t="s">
        <v>1089</v>
      </c>
      <c r="H50"/>
      <c r="I50"/>
      <c r="J50"/>
    </row>
    <row r="51" spans="1:11" ht="13.15" customHeight="1">
      <c r="A51" s="58" t="s">
        <v>81</v>
      </c>
      <c r="B51" s="56">
        <v>100</v>
      </c>
      <c r="C51" s="56">
        <v>19</v>
      </c>
      <c r="D51" s="55">
        <f t="shared" si="6"/>
        <v>59.895000000000017</v>
      </c>
      <c r="E51" s="55">
        <f t="shared" si="7"/>
        <v>54.45000000000001</v>
      </c>
      <c r="F51" s="55">
        <v>49.500000000000007</v>
      </c>
      <c r="G51" s="55" t="s">
        <v>1089</v>
      </c>
      <c r="H51"/>
      <c r="I51"/>
      <c r="J51"/>
    </row>
    <row r="52" spans="1:11" ht="13.15" customHeight="1">
      <c r="A52" s="58" t="s">
        <v>82</v>
      </c>
      <c r="B52" s="56">
        <v>50</v>
      </c>
      <c r="C52" s="56">
        <v>38</v>
      </c>
      <c r="D52" s="55">
        <f t="shared" si="6"/>
        <v>79.860000000000014</v>
      </c>
      <c r="E52" s="55">
        <f t="shared" si="7"/>
        <v>72.600000000000009</v>
      </c>
      <c r="F52" s="55">
        <v>66</v>
      </c>
      <c r="G52" s="55" t="s">
        <v>1089</v>
      </c>
      <c r="H52"/>
      <c r="I52"/>
      <c r="J52"/>
    </row>
    <row r="53" spans="1:11" ht="13.15" customHeight="1" thickBot="1">
      <c r="A53" s="58" t="s">
        <v>83</v>
      </c>
      <c r="B53" s="56">
        <v>50</v>
      </c>
      <c r="C53" s="56">
        <v>60</v>
      </c>
      <c r="D53" s="55">
        <f t="shared" si="6"/>
        <v>119.79000000000003</v>
      </c>
      <c r="E53" s="55">
        <f t="shared" si="7"/>
        <v>108.90000000000002</v>
      </c>
      <c r="F53" s="55">
        <v>99.000000000000014</v>
      </c>
      <c r="G53" s="55" t="s">
        <v>1089</v>
      </c>
      <c r="H53"/>
      <c r="I53"/>
      <c r="J53"/>
    </row>
    <row r="54" spans="1:11" ht="13.15" customHeight="1">
      <c r="A54" s="95" t="s">
        <v>1543</v>
      </c>
      <c r="B54" s="95"/>
      <c r="C54" s="95"/>
      <c r="D54" s="95"/>
      <c r="E54" s="95"/>
      <c r="F54" s="95"/>
      <c r="G54" s="95"/>
      <c r="H54"/>
      <c r="I54"/>
      <c r="J54"/>
    </row>
    <row r="55" spans="1:11" ht="81.599999999999994" customHeight="1">
      <c r="A55" s="101"/>
      <c r="B55" s="101"/>
      <c r="C55" s="101"/>
      <c r="D55" s="101"/>
      <c r="E55" s="101"/>
      <c r="F55" s="101"/>
      <c r="G55" s="101"/>
      <c r="H55"/>
      <c r="I55"/>
      <c r="J55"/>
    </row>
    <row r="56" spans="1:11" ht="13.15" customHeight="1">
      <c r="A56" s="58" t="s">
        <v>7</v>
      </c>
      <c r="B56" s="53">
        <v>2500</v>
      </c>
      <c r="C56" s="56">
        <v>13</v>
      </c>
      <c r="D56" s="55">
        <f>E56*1.1</f>
        <v>1.4641000000000006</v>
      </c>
      <c r="E56" s="55">
        <f>F56*1.1</f>
        <v>1.3310000000000004</v>
      </c>
      <c r="F56" s="55">
        <v>1.2100000000000002</v>
      </c>
      <c r="G56" s="55" t="s">
        <v>1089</v>
      </c>
      <c r="H56"/>
      <c r="I56"/>
      <c r="J56"/>
    </row>
    <row r="57" spans="1:11" ht="13.15" customHeight="1">
      <c r="A57" s="58" t="s">
        <v>9</v>
      </c>
      <c r="B57" s="53">
        <v>2000</v>
      </c>
      <c r="C57" s="56">
        <v>14</v>
      </c>
      <c r="D57" s="55">
        <f t="shared" ref="D57:D71" si="8">E57*1.1</f>
        <v>1.8634000000000004</v>
      </c>
      <c r="E57" s="55">
        <f t="shared" ref="E57:E71" si="9">F57*1.1</f>
        <v>1.6940000000000002</v>
      </c>
      <c r="F57" s="55">
        <v>1.54</v>
      </c>
      <c r="G57" s="55" t="s">
        <v>1089</v>
      </c>
      <c r="H57"/>
      <c r="I57"/>
      <c r="J57"/>
    </row>
    <row r="58" spans="1:11" ht="13.15" customHeight="1">
      <c r="A58" s="58" t="s">
        <v>10</v>
      </c>
      <c r="B58" s="53">
        <v>1500</v>
      </c>
      <c r="C58" s="56">
        <v>20</v>
      </c>
      <c r="D58" s="55">
        <f t="shared" si="8"/>
        <v>2.2627000000000006</v>
      </c>
      <c r="E58" s="55">
        <f t="shared" si="9"/>
        <v>2.0570000000000004</v>
      </c>
      <c r="F58" s="55">
        <v>1.87</v>
      </c>
      <c r="G58" s="55" t="s">
        <v>1089</v>
      </c>
      <c r="H58"/>
      <c r="I58"/>
      <c r="J58"/>
    </row>
    <row r="59" spans="1:11" ht="13.15" customHeight="1">
      <c r="A59" s="58" t="s">
        <v>11</v>
      </c>
      <c r="B59" s="53">
        <v>1000</v>
      </c>
      <c r="C59" s="56">
        <v>40</v>
      </c>
      <c r="D59" s="55">
        <f t="shared" si="8"/>
        <v>3.7268000000000008</v>
      </c>
      <c r="E59" s="55">
        <f t="shared" si="9"/>
        <v>3.3880000000000003</v>
      </c>
      <c r="F59" s="55">
        <v>3.08</v>
      </c>
      <c r="G59" s="55" t="s">
        <v>1089</v>
      </c>
      <c r="H59"/>
      <c r="I59"/>
      <c r="J59"/>
    </row>
    <row r="60" spans="1:11" ht="13.15" customHeight="1">
      <c r="A60" s="58" t="s">
        <v>12</v>
      </c>
      <c r="B60" s="53">
        <v>500</v>
      </c>
      <c r="C60" s="56">
        <v>65</v>
      </c>
      <c r="D60" s="55">
        <f t="shared" si="8"/>
        <v>6.5884500000000008</v>
      </c>
      <c r="E60" s="55">
        <f t="shared" si="9"/>
        <v>5.9895000000000005</v>
      </c>
      <c r="F60" s="55">
        <v>5.4450000000000003</v>
      </c>
      <c r="G60" s="55" t="s">
        <v>1089</v>
      </c>
      <c r="H60"/>
      <c r="I60"/>
      <c r="J60"/>
    </row>
    <row r="61" spans="1:11" ht="13.15" customHeight="1">
      <c r="A61" s="58" t="s">
        <v>13</v>
      </c>
      <c r="B61" s="53">
        <v>300</v>
      </c>
      <c r="C61" s="56">
        <v>70</v>
      </c>
      <c r="D61" s="55">
        <f t="shared" si="8"/>
        <v>12.9107</v>
      </c>
      <c r="E61" s="55">
        <f t="shared" si="9"/>
        <v>11.737</v>
      </c>
      <c r="F61" s="55">
        <v>10.67</v>
      </c>
      <c r="G61" s="55" t="s">
        <v>1089</v>
      </c>
      <c r="H61"/>
      <c r="I61"/>
      <c r="J61"/>
    </row>
    <row r="62" spans="1:11" ht="13.15" customHeight="1">
      <c r="A62" s="58" t="s">
        <v>14</v>
      </c>
      <c r="B62" s="53">
        <v>200</v>
      </c>
      <c r="C62" s="56">
        <v>130</v>
      </c>
      <c r="D62" s="55">
        <f t="shared" si="8"/>
        <v>17.835400000000003</v>
      </c>
      <c r="E62" s="55">
        <f t="shared" si="9"/>
        <v>16.214000000000002</v>
      </c>
      <c r="F62" s="55">
        <v>14.740000000000002</v>
      </c>
      <c r="G62" s="55" t="s">
        <v>1089</v>
      </c>
      <c r="H62"/>
      <c r="I62"/>
      <c r="J62"/>
    </row>
    <row r="63" spans="1:11" ht="13.15" customHeight="1">
      <c r="A63" s="58" t="s">
        <v>15</v>
      </c>
      <c r="B63" s="53">
        <v>150</v>
      </c>
      <c r="C63" s="56">
        <v>200</v>
      </c>
      <c r="D63" s="55">
        <f t="shared" si="8"/>
        <v>19.299500000000002</v>
      </c>
      <c r="E63" s="55">
        <f t="shared" si="9"/>
        <v>17.545000000000002</v>
      </c>
      <c r="F63" s="55">
        <v>15.950000000000001</v>
      </c>
      <c r="G63" s="55" t="s">
        <v>1089</v>
      </c>
      <c r="H63"/>
      <c r="I63"/>
      <c r="J63"/>
    </row>
    <row r="64" spans="1:11" ht="13.15" customHeight="1">
      <c r="A64" s="58" t="s">
        <v>26</v>
      </c>
      <c r="B64" s="53">
        <v>100</v>
      </c>
      <c r="C64" s="56">
        <v>270</v>
      </c>
      <c r="D64" s="55">
        <f t="shared" si="8"/>
        <v>24.889700000000005</v>
      </c>
      <c r="E64" s="55">
        <f t="shared" si="9"/>
        <v>22.627000000000002</v>
      </c>
      <c r="F64" s="55">
        <v>20.57</v>
      </c>
      <c r="G64" s="55" t="s">
        <v>1089</v>
      </c>
      <c r="H64"/>
      <c r="I64"/>
      <c r="J64"/>
      <c r="K64"/>
    </row>
    <row r="65" spans="1:11" ht="13.15" customHeight="1">
      <c r="A65" s="58" t="s">
        <v>27</v>
      </c>
      <c r="B65" s="53">
        <v>80</v>
      </c>
      <c r="C65" s="56">
        <v>380</v>
      </c>
      <c r="D65" s="55">
        <f t="shared" si="8"/>
        <v>49.247000000000014</v>
      </c>
      <c r="E65" s="55">
        <f t="shared" si="9"/>
        <v>44.77000000000001</v>
      </c>
      <c r="F65" s="55">
        <v>40.700000000000003</v>
      </c>
      <c r="G65" s="55" t="s">
        <v>1089</v>
      </c>
      <c r="H65"/>
      <c r="I65"/>
      <c r="J65"/>
      <c r="K65"/>
    </row>
    <row r="66" spans="1:11" ht="13.15" customHeight="1">
      <c r="A66" s="58" t="s">
        <v>28</v>
      </c>
      <c r="B66" s="53">
        <v>50</v>
      </c>
      <c r="C66" s="56">
        <v>400</v>
      </c>
      <c r="D66" s="55">
        <f t="shared" si="8"/>
        <v>54.571000000000012</v>
      </c>
      <c r="E66" s="55">
        <f t="shared" si="9"/>
        <v>49.610000000000007</v>
      </c>
      <c r="F66" s="55">
        <v>45.1</v>
      </c>
      <c r="G66" s="55" t="s">
        <v>1089</v>
      </c>
      <c r="H66"/>
      <c r="I66"/>
      <c r="J66"/>
      <c r="K66"/>
    </row>
    <row r="67" spans="1:11" ht="13.15" customHeight="1">
      <c r="A67" s="58" t="s">
        <v>29</v>
      </c>
      <c r="B67" s="53">
        <v>50</v>
      </c>
      <c r="C67" s="56">
        <v>430</v>
      </c>
      <c r="D67" s="55">
        <f t="shared" si="8"/>
        <v>57.233000000000011</v>
      </c>
      <c r="E67" s="55">
        <f t="shared" si="9"/>
        <v>52.030000000000008</v>
      </c>
      <c r="F67" s="55">
        <v>47.300000000000004</v>
      </c>
      <c r="G67" s="55" t="s">
        <v>1089</v>
      </c>
      <c r="H67"/>
      <c r="I67"/>
      <c r="J67"/>
      <c r="K67"/>
    </row>
    <row r="68" spans="1:11" ht="13.15" customHeight="1">
      <c r="A68" s="58" t="s">
        <v>30</v>
      </c>
      <c r="B68" s="53">
        <v>50</v>
      </c>
      <c r="C68" s="56">
        <v>650</v>
      </c>
      <c r="D68" s="55">
        <f t="shared" si="8"/>
        <v>85.184000000000026</v>
      </c>
      <c r="E68" s="55">
        <f t="shared" si="9"/>
        <v>77.440000000000012</v>
      </c>
      <c r="F68" s="55">
        <v>70.400000000000006</v>
      </c>
      <c r="G68" s="55" t="s">
        <v>1089</v>
      </c>
      <c r="H68"/>
      <c r="I68"/>
      <c r="J68"/>
      <c r="K68"/>
    </row>
    <row r="69" spans="1:11" ht="13.15" customHeight="1">
      <c r="A69" s="58" t="s">
        <v>31</v>
      </c>
      <c r="B69" s="53">
        <v>25</v>
      </c>
      <c r="C69" s="56">
        <v>720</v>
      </c>
      <c r="D69" s="55">
        <f t="shared" si="8"/>
        <v>113.13500000000003</v>
      </c>
      <c r="E69" s="55">
        <f t="shared" si="9"/>
        <v>102.85000000000002</v>
      </c>
      <c r="F69" s="55">
        <v>93.500000000000014</v>
      </c>
      <c r="G69" s="55" t="s">
        <v>1089</v>
      </c>
      <c r="H69"/>
      <c r="I69"/>
      <c r="J69"/>
      <c r="K69"/>
    </row>
    <row r="70" spans="1:11" ht="13.15" customHeight="1">
      <c r="A70" s="58" t="s">
        <v>32</v>
      </c>
      <c r="B70" s="53">
        <v>25</v>
      </c>
      <c r="C70" s="56">
        <v>900</v>
      </c>
      <c r="D70" s="55">
        <f t="shared" si="8"/>
        <v>146.41000000000003</v>
      </c>
      <c r="E70" s="55">
        <f t="shared" si="9"/>
        <v>133.10000000000002</v>
      </c>
      <c r="F70" s="55">
        <v>121.00000000000001</v>
      </c>
      <c r="G70" s="55" t="s">
        <v>1089</v>
      </c>
      <c r="H70"/>
      <c r="I70"/>
      <c r="J70"/>
      <c r="K70"/>
    </row>
    <row r="71" spans="1:11" ht="13.15" customHeight="1" thickBot="1">
      <c r="A71" s="58" t="s">
        <v>33</v>
      </c>
      <c r="B71" s="53">
        <v>25</v>
      </c>
      <c r="C71" s="56">
        <v>1040</v>
      </c>
      <c r="D71" s="55">
        <f t="shared" si="8"/>
        <v>147.74100000000004</v>
      </c>
      <c r="E71" s="55">
        <f t="shared" si="9"/>
        <v>134.31000000000003</v>
      </c>
      <c r="F71" s="55">
        <v>122.10000000000001</v>
      </c>
      <c r="G71" s="55" t="s">
        <v>1089</v>
      </c>
      <c r="H71"/>
      <c r="I71"/>
      <c r="J71"/>
      <c r="K71"/>
    </row>
    <row r="72" spans="1:11" ht="13.15" customHeight="1">
      <c r="A72" s="95" t="s">
        <v>1544</v>
      </c>
      <c r="B72" s="95"/>
      <c r="C72" s="95"/>
      <c r="D72" s="95"/>
      <c r="E72" s="95"/>
      <c r="F72" s="95"/>
      <c r="G72" s="95"/>
      <c r="H72"/>
      <c r="I72"/>
      <c r="J72"/>
      <c r="K72"/>
    </row>
    <row r="73" spans="1:11" ht="81.599999999999994" customHeight="1">
      <c r="A73" s="96"/>
      <c r="B73" s="96"/>
      <c r="C73" s="96"/>
      <c r="D73" s="96"/>
      <c r="E73" s="96"/>
      <c r="F73" s="96"/>
      <c r="G73" s="96"/>
      <c r="H73"/>
      <c r="I73"/>
      <c r="J73"/>
      <c r="K73"/>
    </row>
    <row r="74" spans="1:11" ht="13.15" customHeight="1">
      <c r="A74" s="58" t="s">
        <v>67</v>
      </c>
      <c r="B74" s="53">
        <v>1500</v>
      </c>
      <c r="C74" s="56">
        <v>12.97</v>
      </c>
      <c r="D74" s="55">
        <f t="shared" ref="D74:E79" si="10">E74*1.1</f>
        <v>2.3425600000000006</v>
      </c>
      <c r="E74" s="55">
        <f t="shared" si="10"/>
        <v>2.1296000000000004</v>
      </c>
      <c r="F74" s="55">
        <v>1.9360000000000004</v>
      </c>
      <c r="G74" s="55" t="s">
        <v>1089</v>
      </c>
      <c r="H74"/>
      <c r="I74"/>
      <c r="J74"/>
      <c r="K74"/>
    </row>
    <row r="75" spans="1:11" ht="13.15" customHeight="1">
      <c r="A75" s="58" t="s">
        <v>68</v>
      </c>
      <c r="B75" s="53">
        <v>1500</v>
      </c>
      <c r="C75" s="56">
        <v>12.97</v>
      </c>
      <c r="D75" s="55">
        <f t="shared" si="10"/>
        <v>3.2942250000000004</v>
      </c>
      <c r="E75" s="55">
        <f t="shared" si="10"/>
        <v>2.9947500000000002</v>
      </c>
      <c r="F75" s="55">
        <v>2.7225000000000001</v>
      </c>
      <c r="G75" s="55" t="s">
        <v>1089</v>
      </c>
      <c r="H75"/>
      <c r="I75"/>
      <c r="J75"/>
      <c r="K75"/>
    </row>
    <row r="76" spans="1:11" ht="13.15" customHeight="1">
      <c r="A76" s="58" t="s">
        <v>69</v>
      </c>
      <c r="B76" s="53">
        <v>750</v>
      </c>
      <c r="C76" s="56">
        <v>25.93</v>
      </c>
      <c r="D76" s="55">
        <f t="shared" si="10"/>
        <v>3.9677110000000013</v>
      </c>
      <c r="E76" s="55">
        <f t="shared" si="10"/>
        <v>3.6070100000000007</v>
      </c>
      <c r="F76" s="55">
        <v>3.2791000000000006</v>
      </c>
      <c r="G76" s="55" t="s">
        <v>1089</v>
      </c>
      <c r="H76"/>
      <c r="I76"/>
      <c r="J76"/>
      <c r="K76"/>
    </row>
    <row r="77" spans="1:11" ht="13.15" customHeight="1">
      <c r="A77" s="58" t="s">
        <v>70</v>
      </c>
      <c r="B77" s="53">
        <v>500</v>
      </c>
      <c r="C77" s="56">
        <v>38.9</v>
      </c>
      <c r="D77" s="55">
        <f t="shared" si="10"/>
        <v>5.0511450000000018</v>
      </c>
      <c r="E77" s="55">
        <f t="shared" si="10"/>
        <v>4.5919500000000015</v>
      </c>
      <c r="F77" s="55">
        <v>4.174500000000001</v>
      </c>
      <c r="G77" s="55" t="s">
        <v>1089</v>
      </c>
      <c r="H77"/>
      <c r="I77"/>
      <c r="J77"/>
      <c r="K77"/>
    </row>
    <row r="78" spans="1:11" ht="13.15" customHeight="1">
      <c r="A78" s="58" t="s">
        <v>71</v>
      </c>
      <c r="B78" s="53">
        <v>500</v>
      </c>
      <c r="C78" s="56">
        <v>38.9</v>
      </c>
      <c r="D78" s="55">
        <f t="shared" si="10"/>
        <v>6.5006040000000027</v>
      </c>
      <c r="E78" s="55">
        <f t="shared" si="10"/>
        <v>5.9096400000000022</v>
      </c>
      <c r="F78" s="55">
        <v>5.3724000000000016</v>
      </c>
      <c r="G78" s="55" t="s">
        <v>1089</v>
      </c>
      <c r="H78"/>
      <c r="I78"/>
      <c r="J78"/>
      <c r="K78"/>
    </row>
    <row r="79" spans="1:11" ht="13.15" customHeight="1" thickBot="1">
      <c r="A79" s="58" t="s">
        <v>72</v>
      </c>
      <c r="B79" s="53">
        <v>250</v>
      </c>
      <c r="C79" s="56">
        <v>77.8</v>
      </c>
      <c r="D79" s="55">
        <f t="shared" si="10"/>
        <v>13.660053000000005</v>
      </c>
      <c r="E79" s="55">
        <f t="shared" si="10"/>
        <v>12.418230000000003</v>
      </c>
      <c r="F79" s="55">
        <v>11.289300000000003</v>
      </c>
      <c r="G79" s="55" t="s">
        <v>1089</v>
      </c>
      <c r="H79"/>
      <c r="I79"/>
      <c r="J79"/>
      <c r="K79"/>
    </row>
    <row r="80" spans="1:11" ht="13.15" customHeight="1">
      <c r="A80" s="95" t="s">
        <v>1545</v>
      </c>
      <c r="B80" s="99"/>
      <c r="C80" s="99"/>
      <c r="D80" s="99"/>
      <c r="E80" s="99"/>
      <c r="F80" s="99"/>
      <c r="G80" s="99"/>
      <c r="H80"/>
      <c r="I80"/>
      <c r="J80"/>
      <c r="K80"/>
    </row>
    <row r="81" spans="1:11" ht="85.15" customHeight="1">
      <c r="A81" s="100"/>
      <c r="B81" s="100"/>
      <c r="C81" s="100"/>
      <c r="D81" s="100"/>
      <c r="E81" s="100"/>
      <c r="F81" s="100"/>
      <c r="G81" s="100"/>
      <c r="H81"/>
      <c r="I81"/>
      <c r="J81"/>
      <c r="K81"/>
    </row>
    <row r="82" spans="1:11" ht="13.15" customHeight="1">
      <c r="A82" s="58" t="s">
        <v>67</v>
      </c>
      <c r="B82" s="53">
        <v>1500</v>
      </c>
      <c r="C82" s="56">
        <v>10.6</v>
      </c>
      <c r="D82" s="55">
        <f t="shared" ref="D82:E87" si="11">E82*1.1</f>
        <v>3.4606000000000012</v>
      </c>
      <c r="E82" s="55">
        <f t="shared" si="11"/>
        <v>3.1460000000000008</v>
      </c>
      <c r="F82" s="55">
        <v>2.8600000000000003</v>
      </c>
      <c r="G82" s="55" t="s">
        <v>1089</v>
      </c>
      <c r="H82"/>
      <c r="I82"/>
      <c r="J82"/>
      <c r="K82"/>
    </row>
    <row r="83" spans="1:11" ht="13.15" customHeight="1">
      <c r="A83" s="58" t="s">
        <v>68</v>
      </c>
      <c r="B83" s="53">
        <v>1500</v>
      </c>
      <c r="C83" s="56">
        <v>14</v>
      </c>
      <c r="D83" s="55">
        <f t="shared" si="11"/>
        <v>4.126100000000001</v>
      </c>
      <c r="E83" s="55">
        <f t="shared" si="11"/>
        <v>3.7510000000000008</v>
      </c>
      <c r="F83" s="55">
        <v>3.4100000000000006</v>
      </c>
      <c r="G83" s="55" t="s">
        <v>1089</v>
      </c>
      <c r="H83"/>
      <c r="I83"/>
      <c r="J83"/>
      <c r="K83"/>
    </row>
    <row r="84" spans="1:11" ht="13.15" customHeight="1">
      <c r="A84" s="58" t="s">
        <v>69</v>
      </c>
      <c r="B84" s="53">
        <v>750</v>
      </c>
      <c r="C84" s="56">
        <v>22.8</v>
      </c>
      <c r="D84" s="55">
        <f t="shared" si="11"/>
        <v>4.9247000000000005</v>
      </c>
      <c r="E84" s="55">
        <f t="shared" si="11"/>
        <v>4.4770000000000003</v>
      </c>
      <c r="F84" s="55">
        <v>4.07</v>
      </c>
      <c r="G84" s="55" t="s">
        <v>1089</v>
      </c>
      <c r="H84"/>
      <c r="I84"/>
      <c r="J84"/>
      <c r="K84"/>
    </row>
    <row r="85" spans="1:11" ht="13.15" customHeight="1">
      <c r="A85" s="58" t="s">
        <v>70</v>
      </c>
      <c r="B85" s="53">
        <v>500</v>
      </c>
      <c r="C85" s="56">
        <v>37.799999999999997</v>
      </c>
      <c r="D85" s="55">
        <f t="shared" si="11"/>
        <v>7.3870500000000021</v>
      </c>
      <c r="E85" s="55">
        <f t="shared" si="11"/>
        <v>6.7155000000000014</v>
      </c>
      <c r="F85" s="55">
        <v>6.1050000000000004</v>
      </c>
      <c r="G85" s="55" t="s">
        <v>1089</v>
      </c>
      <c r="H85"/>
      <c r="I85"/>
      <c r="J85"/>
      <c r="K85"/>
    </row>
    <row r="86" spans="1:11" ht="13.15" customHeight="1">
      <c r="A86" s="58" t="s">
        <v>71</v>
      </c>
      <c r="B86" s="53">
        <v>500</v>
      </c>
      <c r="C86" s="56">
        <v>56</v>
      </c>
      <c r="D86" s="55">
        <f t="shared" si="11"/>
        <v>11.845900000000004</v>
      </c>
      <c r="E86" s="55">
        <f t="shared" si="11"/>
        <v>10.769000000000002</v>
      </c>
      <c r="F86" s="55">
        <v>9.7900000000000009</v>
      </c>
      <c r="G86" s="55" t="s">
        <v>1089</v>
      </c>
      <c r="H86"/>
      <c r="I86"/>
      <c r="J86"/>
      <c r="K86"/>
    </row>
    <row r="87" spans="1:11" ht="13.15" customHeight="1" thickBot="1">
      <c r="A87" s="58" t="s">
        <v>72</v>
      </c>
      <c r="B87" s="53">
        <v>250</v>
      </c>
      <c r="C87" s="56">
        <v>99.8</v>
      </c>
      <c r="D87" s="55">
        <f t="shared" si="11"/>
        <v>23.292500000000004</v>
      </c>
      <c r="E87" s="55">
        <f t="shared" si="11"/>
        <v>21.175000000000001</v>
      </c>
      <c r="F87" s="55">
        <v>19.25</v>
      </c>
      <c r="G87" s="55" t="s">
        <v>1089</v>
      </c>
      <c r="H87"/>
      <c r="I87"/>
      <c r="J87"/>
      <c r="K87"/>
    </row>
    <row r="88" spans="1:11" ht="13.15" customHeight="1">
      <c r="A88" s="95" t="s">
        <v>73</v>
      </c>
      <c r="B88" s="95"/>
      <c r="C88" s="95"/>
      <c r="D88" s="95"/>
      <c r="E88" s="95"/>
      <c r="F88" s="95"/>
      <c r="G88" s="95"/>
      <c r="H88"/>
      <c r="I88"/>
      <c r="J88"/>
      <c r="K88"/>
    </row>
    <row r="89" spans="1:11" ht="81.599999999999994" customHeight="1">
      <c r="A89" s="96"/>
      <c r="B89" s="96"/>
      <c r="C89" s="96"/>
      <c r="D89" s="96"/>
      <c r="E89" s="96"/>
      <c r="F89" s="96"/>
      <c r="G89" s="96"/>
      <c r="H89"/>
      <c r="I89"/>
      <c r="J89"/>
      <c r="K89"/>
    </row>
    <row r="90" spans="1:11" ht="13.15" customHeight="1">
      <c r="A90" s="58" t="s">
        <v>74</v>
      </c>
      <c r="B90" s="53">
        <v>1000</v>
      </c>
      <c r="C90" s="56"/>
      <c r="D90" s="55">
        <f>E90*1.1</f>
        <v>1.5730000000000004</v>
      </c>
      <c r="E90" s="55">
        <f>F90*1.1</f>
        <v>1.4300000000000002</v>
      </c>
      <c r="F90" s="55">
        <v>1.3</v>
      </c>
      <c r="G90" s="55" t="s">
        <v>1089</v>
      </c>
      <c r="H90"/>
      <c r="I90"/>
      <c r="J90"/>
      <c r="K90"/>
    </row>
    <row r="91" spans="1:11" ht="13.15" customHeight="1">
      <c r="A91" s="58" t="s">
        <v>75</v>
      </c>
      <c r="B91" s="53">
        <v>1000</v>
      </c>
      <c r="C91" s="56"/>
      <c r="D91" s="55">
        <f t="shared" ref="D91:D104" si="12">E91*1.1</f>
        <v>2.1780000000000004</v>
      </c>
      <c r="E91" s="55">
        <f t="shared" ref="E91:E104" si="13">F91*1.1</f>
        <v>1.9800000000000002</v>
      </c>
      <c r="F91" s="55">
        <v>1.8</v>
      </c>
      <c r="G91" s="55" t="s">
        <v>1089</v>
      </c>
      <c r="H91"/>
      <c r="I91"/>
      <c r="J91"/>
      <c r="K91"/>
    </row>
    <row r="92" spans="1:11" ht="13.15" customHeight="1">
      <c r="A92" s="58" t="s">
        <v>76</v>
      </c>
      <c r="B92" s="53">
        <v>1000</v>
      </c>
      <c r="C92" s="56"/>
      <c r="D92" s="55">
        <f t="shared" si="12"/>
        <v>2.9282000000000012</v>
      </c>
      <c r="E92" s="55">
        <f t="shared" si="13"/>
        <v>2.6620000000000008</v>
      </c>
      <c r="F92" s="55">
        <v>2.4200000000000004</v>
      </c>
      <c r="G92" s="55" t="s">
        <v>1089</v>
      </c>
      <c r="H92"/>
      <c r="I92"/>
      <c r="J92"/>
      <c r="K92"/>
    </row>
    <row r="93" spans="1:11" ht="13.15" customHeight="1">
      <c r="A93" s="58" t="s">
        <v>77</v>
      </c>
      <c r="B93" s="53">
        <v>1000</v>
      </c>
      <c r="C93" s="56"/>
      <c r="D93" s="55">
        <f t="shared" si="12"/>
        <v>3.1944000000000008</v>
      </c>
      <c r="E93" s="55">
        <f t="shared" si="13"/>
        <v>2.9040000000000004</v>
      </c>
      <c r="F93" s="55">
        <v>2.64</v>
      </c>
      <c r="G93" s="55" t="s">
        <v>1089</v>
      </c>
      <c r="H93"/>
      <c r="I93"/>
      <c r="J93"/>
      <c r="K93"/>
    </row>
    <row r="94" spans="1:11" ht="13.15" customHeight="1">
      <c r="A94" s="58" t="s">
        <v>78</v>
      </c>
      <c r="B94" s="53">
        <v>1000</v>
      </c>
      <c r="C94" s="56"/>
      <c r="D94" s="55">
        <f t="shared" si="12"/>
        <v>3.3275000000000006</v>
      </c>
      <c r="E94" s="55">
        <f t="shared" si="13"/>
        <v>3.0250000000000004</v>
      </c>
      <c r="F94" s="55">
        <v>2.75</v>
      </c>
      <c r="G94" s="55" t="s">
        <v>1089</v>
      </c>
      <c r="H94"/>
      <c r="I94"/>
      <c r="J94"/>
      <c r="K94"/>
    </row>
    <row r="95" spans="1:11" ht="13.15" customHeight="1">
      <c r="A95" s="58" t="s">
        <v>79</v>
      </c>
      <c r="B95" s="53">
        <v>500</v>
      </c>
      <c r="C95" s="56"/>
      <c r="D95" s="55">
        <f t="shared" si="12"/>
        <v>3.7268000000000008</v>
      </c>
      <c r="E95" s="55">
        <f t="shared" si="13"/>
        <v>3.3880000000000003</v>
      </c>
      <c r="F95" s="55">
        <v>3.08</v>
      </c>
      <c r="G95" s="55" t="s">
        <v>1089</v>
      </c>
      <c r="H95"/>
      <c r="I95"/>
      <c r="J95"/>
      <c r="K95"/>
    </row>
    <row r="96" spans="1:11" ht="13.15" customHeight="1">
      <c r="A96" s="58" t="s">
        <v>80</v>
      </c>
      <c r="B96" s="53">
        <v>500</v>
      </c>
      <c r="C96" s="56"/>
      <c r="D96" s="55">
        <f t="shared" si="12"/>
        <v>4.0462400000000009</v>
      </c>
      <c r="E96" s="55">
        <f t="shared" si="13"/>
        <v>3.6784000000000008</v>
      </c>
      <c r="F96" s="55">
        <v>3.3440000000000003</v>
      </c>
      <c r="G96" s="55" t="s">
        <v>1089</v>
      </c>
      <c r="H96"/>
      <c r="I96"/>
      <c r="J96"/>
    </row>
    <row r="97" spans="1:11" ht="13.15" customHeight="1">
      <c r="A97" s="58" t="s">
        <v>81</v>
      </c>
      <c r="B97" s="53">
        <v>500</v>
      </c>
      <c r="C97" s="56"/>
      <c r="D97" s="55">
        <f t="shared" si="12"/>
        <v>6.4952800000000011</v>
      </c>
      <c r="E97" s="55">
        <f t="shared" si="13"/>
        <v>5.9048000000000007</v>
      </c>
      <c r="F97" s="55">
        <v>5.3680000000000003</v>
      </c>
      <c r="G97" s="55" t="s">
        <v>1089</v>
      </c>
      <c r="H97"/>
      <c r="I97"/>
      <c r="J97"/>
    </row>
    <row r="98" spans="1:11" ht="13.15" customHeight="1">
      <c r="A98" s="58" t="s">
        <v>82</v>
      </c>
      <c r="B98" s="53">
        <v>100</v>
      </c>
      <c r="C98" s="56"/>
      <c r="D98" s="55">
        <f t="shared" si="12"/>
        <v>11.446600000000004</v>
      </c>
      <c r="E98" s="55">
        <f t="shared" si="13"/>
        <v>10.406000000000002</v>
      </c>
      <c r="F98" s="55">
        <v>9.4600000000000009</v>
      </c>
      <c r="G98" s="55" t="s">
        <v>1089</v>
      </c>
      <c r="H98"/>
      <c r="I98"/>
      <c r="J98"/>
    </row>
    <row r="99" spans="1:11" ht="13.15" customHeight="1">
      <c r="A99" s="58" t="s">
        <v>83</v>
      </c>
      <c r="B99" s="53">
        <v>50</v>
      </c>
      <c r="C99" s="56"/>
      <c r="D99" s="55">
        <f t="shared" si="12"/>
        <v>14.933820000000004</v>
      </c>
      <c r="E99" s="55">
        <f t="shared" si="13"/>
        <v>13.576200000000004</v>
      </c>
      <c r="F99" s="55">
        <v>12.342000000000002</v>
      </c>
      <c r="G99" s="55" t="s">
        <v>1089</v>
      </c>
      <c r="H99"/>
      <c r="I99"/>
      <c r="J99"/>
    </row>
    <row r="100" spans="1:11" ht="13.15" customHeight="1">
      <c r="A100" s="58" t="s">
        <v>84</v>
      </c>
      <c r="B100" s="53">
        <v>20</v>
      </c>
      <c r="C100" s="56"/>
      <c r="D100" s="55">
        <f t="shared" si="12"/>
        <v>18.248010000000004</v>
      </c>
      <c r="E100" s="55">
        <f t="shared" si="13"/>
        <v>16.589100000000002</v>
      </c>
      <c r="F100" s="55">
        <v>15.081000000000001</v>
      </c>
      <c r="G100" s="55" t="s">
        <v>1089</v>
      </c>
      <c r="H100"/>
      <c r="I100"/>
      <c r="J100"/>
    </row>
    <row r="101" spans="1:11" ht="13.15" customHeight="1">
      <c r="A101" s="58" t="s">
        <v>85</v>
      </c>
      <c r="B101" s="53">
        <v>20</v>
      </c>
      <c r="C101" s="56"/>
      <c r="D101" s="55">
        <f t="shared" si="12"/>
        <v>34.592690000000005</v>
      </c>
      <c r="E101" s="55">
        <f t="shared" si="13"/>
        <v>31.447900000000004</v>
      </c>
      <c r="F101" s="55">
        <v>28.589000000000002</v>
      </c>
      <c r="G101" s="55" t="s">
        <v>1089</v>
      </c>
      <c r="H101"/>
      <c r="I101"/>
      <c r="J101"/>
    </row>
    <row r="102" spans="1:11" ht="13.15" customHeight="1">
      <c r="A102" s="58" t="s">
        <v>86</v>
      </c>
      <c r="B102" s="53">
        <v>10</v>
      </c>
      <c r="C102" s="56"/>
      <c r="D102" s="55">
        <f t="shared" si="12"/>
        <v>74.509380000000021</v>
      </c>
      <c r="E102" s="55">
        <f t="shared" si="13"/>
        <v>67.735800000000012</v>
      </c>
      <c r="F102" s="55">
        <v>61.578000000000003</v>
      </c>
      <c r="G102" s="55" t="s">
        <v>1089</v>
      </c>
      <c r="H102"/>
      <c r="I102"/>
      <c r="J102"/>
    </row>
    <row r="103" spans="1:11" ht="13.15" customHeight="1">
      <c r="A103" s="58" t="s">
        <v>87</v>
      </c>
      <c r="B103" s="53">
        <v>10</v>
      </c>
      <c r="C103" s="56"/>
      <c r="D103" s="55">
        <f t="shared" si="12"/>
        <v>136.57391000000004</v>
      </c>
      <c r="E103" s="55">
        <f t="shared" si="13"/>
        <v>124.15810000000002</v>
      </c>
      <c r="F103" s="55">
        <v>112.87100000000001</v>
      </c>
      <c r="G103" s="55" t="s">
        <v>1089</v>
      </c>
      <c r="H103"/>
      <c r="I103"/>
      <c r="J103"/>
    </row>
    <row r="104" spans="1:11" ht="13.15" customHeight="1" thickBot="1">
      <c r="A104" s="58" t="s">
        <v>88</v>
      </c>
      <c r="B104" s="53">
        <v>10</v>
      </c>
      <c r="C104" s="56"/>
      <c r="D104" s="55">
        <f t="shared" si="12"/>
        <v>318.65471000000002</v>
      </c>
      <c r="E104" s="55">
        <f t="shared" si="13"/>
        <v>289.68610000000001</v>
      </c>
      <c r="F104" s="55">
        <v>263.351</v>
      </c>
      <c r="G104" s="55" t="s">
        <v>1089</v>
      </c>
      <c r="H104"/>
      <c r="I104"/>
      <c r="J104"/>
    </row>
    <row r="105" spans="1:11" ht="13.15" customHeight="1">
      <c r="A105" s="95" t="s">
        <v>1546</v>
      </c>
      <c r="B105" s="95"/>
      <c r="C105" s="95"/>
      <c r="D105" s="95"/>
      <c r="E105" s="95"/>
      <c r="F105" s="95"/>
      <c r="G105" s="95"/>
      <c r="H105"/>
      <c r="I105"/>
      <c r="J105"/>
    </row>
    <row r="106" spans="1:11" ht="81.599999999999994" customHeight="1">
      <c r="A106" s="96"/>
      <c r="B106" s="96"/>
      <c r="C106" s="96"/>
      <c r="D106" s="96"/>
      <c r="E106" s="96"/>
      <c r="F106" s="96"/>
      <c r="G106" s="96"/>
      <c r="H106"/>
      <c r="I106"/>
      <c r="J106"/>
    </row>
    <row r="107" spans="1:11" ht="13.15" customHeight="1">
      <c r="A107" s="58" t="s">
        <v>5</v>
      </c>
      <c r="B107" s="53">
        <v>50</v>
      </c>
      <c r="C107" s="56">
        <v>78</v>
      </c>
      <c r="D107" s="55">
        <f>E107*1.1</f>
        <v>14.374800000000004</v>
      </c>
      <c r="E107" s="55">
        <f>F107*1.1</f>
        <v>13.068000000000003</v>
      </c>
      <c r="F107" s="55">
        <v>11.880000000000003</v>
      </c>
      <c r="G107" s="55" t="s">
        <v>1089</v>
      </c>
      <c r="H107"/>
      <c r="I107"/>
      <c r="J107"/>
    </row>
    <row r="108" spans="1:11" ht="13.15" customHeight="1">
      <c r="A108" s="58" t="s">
        <v>7</v>
      </c>
      <c r="B108" s="53">
        <v>50</v>
      </c>
      <c r="C108" s="56">
        <v>163</v>
      </c>
      <c r="D108" s="55">
        <f t="shared" ref="D108:D115" si="14">E108*1.1</f>
        <v>18.767100000000006</v>
      </c>
      <c r="E108" s="55">
        <f t="shared" ref="E108:E115" si="15">F108*1.1</f>
        <v>17.061000000000003</v>
      </c>
      <c r="F108" s="55">
        <v>15.510000000000002</v>
      </c>
      <c r="G108" s="55" t="s">
        <v>1089</v>
      </c>
      <c r="H108"/>
      <c r="I108"/>
      <c r="J108"/>
    </row>
    <row r="109" spans="1:11" ht="13.15" customHeight="1">
      <c r="A109" s="58" t="s">
        <v>8</v>
      </c>
      <c r="B109" s="53">
        <v>50</v>
      </c>
      <c r="C109" s="56">
        <v>320</v>
      </c>
      <c r="D109" s="55">
        <f t="shared" si="14"/>
        <v>35.27150000000001</v>
      </c>
      <c r="E109" s="55">
        <f t="shared" si="15"/>
        <v>32.065000000000005</v>
      </c>
      <c r="F109" s="55">
        <v>29.150000000000002</v>
      </c>
      <c r="G109" s="55" t="s">
        <v>1089</v>
      </c>
      <c r="H109"/>
      <c r="I109"/>
      <c r="J109"/>
    </row>
    <row r="110" spans="1:11" ht="13.15" customHeight="1">
      <c r="A110" s="58" t="s">
        <v>9</v>
      </c>
      <c r="B110" s="53">
        <v>30</v>
      </c>
      <c r="C110" s="56">
        <v>499.995</v>
      </c>
      <c r="D110" s="55">
        <f t="shared" si="14"/>
        <v>53.240000000000009</v>
      </c>
      <c r="E110" s="55">
        <f t="shared" si="15"/>
        <v>48.400000000000006</v>
      </c>
      <c r="F110" s="55">
        <v>44</v>
      </c>
      <c r="G110" s="55" t="s">
        <v>1089</v>
      </c>
      <c r="H110"/>
      <c r="I110"/>
      <c r="J110"/>
    </row>
    <row r="111" spans="1:11" ht="13.15" customHeight="1">
      <c r="A111" s="58" t="s">
        <v>10</v>
      </c>
      <c r="B111" s="53">
        <v>30</v>
      </c>
      <c r="C111" s="56">
        <v>799.99199999999996</v>
      </c>
      <c r="D111" s="55">
        <f t="shared" si="14"/>
        <v>70.543000000000021</v>
      </c>
      <c r="E111" s="55">
        <f t="shared" si="15"/>
        <v>64.13000000000001</v>
      </c>
      <c r="F111" s="55">
        <v>58.300000000000004</v>
      </c>
      <c r="G111" s="55" t="s">
        <v>1089</v>
      </c>
      <c r="H111"/>
      <c r="I111"/>
      <c r="J111"/>
    </row>
    <row r="112" spans="1:11" ht="13.15" customHeight="1">
      <c r="A112" s="58" t="s">
        <v>11</v>
      </c>
      <c r="B112" s="53">
        <v>15</v>
      </c>
      <c r="C112" s="56">
        <v>1399.9859999999999</v>
      </c>
      <c r="D112" s="55">
        <f t="shared" si="14"/>
        <v>126.44500000000005</v>
      </c>
      <c r="E112" s="55">
        <f t="shared" si="15"/>
        <v>114.95000000000003</v>
      </c>
      <c r="F112" s="55">
        <v>104.50000000000001</v>
      </c>
      <c r="G112" s="55" t="s">
        <v>1089</v>
      </c>
      <c r="H112"/>
      <c r="I112"/>
      <c r="J112"/>
      <c r="K112"/>
    </row>
    <row r="113" spans="1:14" ht="13.15" customHeight="1">
      <c r="A113" s="58" t="s">
        <v>12</v>
      </c>
      <c r="B113" s="53">
        <v>15</v>
      </c>
      <c r="C113" s="56">
        <v>2199.9780000000001</v>
      </c>
      <c r="D113" s="55">
        <f t="shared" si="14"/>
        <v>206.30500000000004</v>
      </c>
      <c r="E113" s="55">
        <f t="shared" si="15"/>
        <v>187.55</v>
      </c>
      <c r="F113" s="55">
        <v>170.5</v>
      </c>
      <c r="G113" s="55" t="s">
        <v>1089</v>
      </c>
      <c r="H113"/>
      <c r="I113"/>
      <c r="J113"/>
      <c r="K113"/>
    </row>
    <row r="114" spans="1:14" ht="13.15" customHeight="1">
      <c r="A114" s="58" t="s">
        <v>13</v>
      </c>
      <c r="B114" s="53">
        <v>10</v>
      </c>
      <c r="C114" s="56">
        <v>3100</v>
      </c>
      <c r="D114" s="55">
        <f t="shared" si="14"/>
        <v>395.30700000000007</v>
      </c>
      <c r="E114" s="55">
        <f t="shared" si="15"/>
        <v>359.37000000000006</v>
      </c>
      <c r="F114" s="55">
        <v>326.70000000000005</v>
      </c>
      <c r="G114" s="55" t="s">
        <v>1089</v>
      </c>
      <c r="H114"/>
      <c r="I114"/>
      <c r="J114"/>
      <c r="K114"/>
    </row>
    <row r="115" spans="1:14" ht="13.15" customHeight="1" thickBot="1">
      <c r="A115" s="58" t="s">
        <v>14</v>
      </c>
      <c r="B115" s="53">
        <v>10</v>
      </c>
      <c r="C115" s="56">
        <v>4400</v>
      </c>
      <c r="D115" s="55">
        <f t="shared" si="14"/>
        <v>585.6400000000001</v>
      </c>
      <c r="E115" s="55">
        <f t="shared" si="15"/>
        <v>532.40000000000009</v>
      </c>
      <c r="F115" s="55">
        <v>484.00000000000006</v>
      </c>
      <c r="G115" s="55" t="s">
        <v>1089</v>
      </c>
      <c r="H115"/>
      <c r="I115"/>
      <c r="J115"/>
      <c r="K115"/>
    </row>
    <row r="116" spans="1:14" ht="13.15" customHeight="1">
      <c r="A116" s="95" t="s">
        <v>1547</v>
      </c>
      <c r="B116" s="95"/>
      <c r="C116" s="95"/>
      <c r="D116" s="95"/>
      <c r="E116" s="95"/>
      <c r="F116" s="95"/>
      <c r="G116" s="95"/>
      <c r="H116"/>
      <c r="I116"/>
      <c r="J116"/>
      <c r="K116"/>
    </row>
    <row r="117" spans="1:14" ht="79.150000000000006" customHeight="1">
      <c r="A117" s="96"/>
      <c r="B117" s="96"/>
      <c r="C117" s="96"/>
      <c r="D117" s="96"/>
      <c r="E117" s="96"/>
      <c r="F117" s="96"/>
      <c r="G117" s="96"/>
      <c r="H117"/>
      <c r="I117"/>
      <c r="J117"/>
      <c r="K117"/>
    </row>
    <row r="118" spans="1:14" ht="13.15" customHeight="1">
      <c r="A118" s="58" t="s">
        <v>5</v>
      </c>
      <c r="B118" s="53">
        <v>50</v>
      </c>
      <c r="C118" s="56">
        <v>68</v>
      </c>
      <c r="D118" s="55">
        <f>E118*1.1</f>
        <v>12.644500000000004</v>
      </c>
      <c r="E118" s="55">
        <f>F118*1.1</f>
        <v>11.495000000000003</v>
      </c>
      <c r="F118" s="55">
        <v>10.450000000000001</v>
      </c>
      <c r="G118" s="55" t="s">
        <v>1089</v>
      </c>
      <c r="H118"/>
      <c r="I118"/>
      <c r="J118"/>
      <c r="K118"/>
    </row>
    <row r="119" spans="1:14" ht="13.15" customHeight="1">
      <c r="A119" s="58" t="s">
        <v>7</v>
      </c>
      <c r="B119" s="53">
        <v>50</v>
      </c>
      <c r="C119" s="56">
        <v>150</v>
      </c>
      <c r="D119" s="55">
        <f t="shared" ref="D119:D126" si="16">E119*1.1</f>
        <v>18.234700000000004</v>
      </c>
      <c r="E119" s="55">
        <f t="shared" ref="E119:E126" si="17">F119*1.1</f>
        <v>16.577000000000002</v>
      </c>
      <c r="F119" s="55">
        <v>15.07</v>
      </c>
      <c r="G119" s="55" t="s">
        <v>1089</v>
      </c>
      <c r="H119"/>
      <c r="I119"/>
      <c r="J119"/>
      <c r="K119"/>
    </row>
    <row r="120" spans="1:14" ht="13.15" customHeight="1">
      <c r="A120" s="58" t="s">
        <v>8</v>
      </c>
      <c r="B120" s="53">
        <v>50</v>
      </c>
      <c r="C120" s="56">
        <v>270</v>
      </c>
      <c r="D120" s="55">
        <f t="shared" si="16"/>
        <v>29.282000000000007</v>
      </c>
      <c r="E120" s="55">
        <f t="shared" si="17"/>
        <v>26.620000000000005</v>
      </c>
      <c r="F120" s="55">
        <v>24.200000000000003</v>
      </c>
      <c r="G120" s="55" t="s">
        <v>1089</v>
      </c>
      <c r="H120"/>
      <c r="I120"/>
      <c r="J120"/>
      <c r="K120"/>
    </row>
    <row r="121" spans="1:14" ht="13.15" customHeight="1">
      <c r="A121" s="58" t="s">
        <v>9</v>
      </c>
      <c r="B121" s="53">
        <v>30</v>
      </c>
      <c r="C121" s="56">
        <v>429.9957</v>
      </c>
      <c r="D121" s="55">
        <f t="shared" si="16"/>
        <v>41.26100000000001</v>
      </c>
      <c r="E121" s="55">
        <f t="shared" si="17"/>
        <v>37.510000000000005</v>
      </c>
      <c r="F121" s="55">
        <v>34.1</v>
      </c>
      <c r="G121" s="55" t="s">
        <v>1089</v>
      </c>
      <c r="H121"/>
      <c r="I121"/>
      <c r="J121"/>
      <c r="K121"/>
    </row>
    <row r="122" spans="1:14" ht="13.15" customHeight="1">
      <c r="A122" s="58" t="s">
        <v>10</v>
      </c>
      <c r="B122" s="53">
        <v>30</v>
      </c>
      <c r="C122" s="56">
        <v>629.99369999999988</v>
      </c>
      <c r="D122" s="55">
        <f t="shared" si="16"/>
        <v>66.150700000000015</v>
      </c>
      <c r="E122" s="55">
        <f t="shared" si="17"/>
        <v>60.137000000000015</v>
      </c>
      <c r="F122" s="55">
        <v>54.670000000000009</v>
      </c>
      <c r="G122" s="55" t="s">
        <v>1089</v>
      </c>
      <c r="H122"/>
      <c r="I122"/>
      <c r="J122"/>
      <c r="K122"/>
    </row>
    <row r="123" spans="1:14" ht="13.15" customHeight="1">
      <c r="A123" s="58" t="s">
        <v>11</v>
      </c>
      <c r="B123" s="53">
        <v>15</v>
      </c>
      <c r="C123" s="56">
        <v>1099.989</v>
      </c>
      <c r="D123" s="55">
        <f t="shared" si="16"/>
        <v>104.48350000000002</v>
      </c>
      <c r="E123" s="55">
        <f t="shared" si="17"/>
        <v>94.985000000000014</v>
      </c>
      <c r="F123" s="55">
        <v>86.350000000000009</v>
      </c>
      <c r="G123" s="55" t="s">
        <v>1089</v>
      </c>
      <c r="H123"/>
      <c r="I123"/>
      <c r="J123"/>
      <c r="K123"/>
    </row>
    <row r="124" spans="1:14" ht="13.15" customHeight="1">
      <c r="A124" s="58" t="s">
        <v>12</v>
      </c>
      <c r="B124" s="53">
        <v>15</v>
      </c>
      <c r="C124" s="56">
        <v>1749.9824999999998</v>
      </c>
      <c r="D124" s="55">
        <f t="shared" si="16"/>
        <v>154.12980000000005</v>
      </c>
      <c r="E124" s="55">
        <f t="shared" si="17"/>
        <v>140.11800000000002</v>
      </c>
      <c r="F124" s="55">
        <v>127.38000000000001</v>
      </c>
      <c r="G124" s="55" t="s">
        <v>1089</v>
      </c>
      <c r="H124"/>
      <c r="I124"/>
      <c r="J124"/>
      <c r="K124"/>
    </row>
    <row r="125" spans="1:14" ht="13.15" customHeight="1">
      <c r="A125" s="58" t="s">
        <v>13</v>
      </c>
      <c r="B125" s="53">
        <v>10</v>
      </c>
      <c r="C125" s="56">
        <v>2550</v>
      </c>
      <c r="D125" s="55">
        <f t="shared" si="16"/>
        <v>384.65900000000011</v>
      </c>
      <c r="E125" s="55">
        <f t="shared" si="17"/>
        <v>349.69000000000005</v>
      </c>
      <c r="F125" s="55">
        <v>317.90000000000003</v>
      </c>
      <c r="G125" s="55" t="s">
        <v>1089</v>
      </c>
      <c r="H125"/>
      <c r="I125"/>
      <c r="J125"/>
      <c r="K125"/>
    </row>
    <row r="126" spans="1:14" ht="13.15" customHeight="1" thickBot="1">
      <c r="A126" s="58" t="s">
        <v>45</v>
      </c>
      <c r="B126" s="53">
        <v>10</v>
      </c>
      <c r="C126" s="56">
        <v>2950</v>
      </c>
      <c r="D126" s="55">
        <f t="shared" si="16"/>
        <v>435.23700000000014</v>
      </c>
      <c r="E126" s="55">
        <f t="shared" si="17"/>
        <v>395.67000000000007</v>
      </c>
      <c r="F126" s="55">
        <v>359.70000000000005</v>
      </c>
      <c r="G126" s="55" t="s">
        <v>1089</v>
      </c>
      <c r="H126"/>
      <c r="I126"/>
      <c r="J126"/>
      <c r="K126"/>
    </row>
    <row r="127" spans="1:14" ht="13.15" customHeight="1">
      <c r="A127" s="95" t="s">
        <v>1562</v>
      </c>
      <c r="B127" s="95"/>
      <c r="C127" s="95"/>
      <c r="D127" s="95"/>
      <c r="E127" s="95"/>
      <c r="F127" s="95"/>
      <c r="G127" s="95"/>
      <c r="H127"/>
      <c r="I127"/>
      <c r="J127"/>
      <c r="K127"/>
    </row>
    <row r="128" spans="1:14" ht="69" customHeight="1">
      <c r="A128" s="101"/>
      <c r="B128" s="101"/>
      <c r="C128" s="101"/>
      <c r="D128" s="101"/>
      <c r="E128" s="101"/>
      <c r="F128" s="101"/>
      <c r="G128" s="101"/>
      <c r="H128"/>
      <c r="I128"/>
      <c r="J128"/>
      <c r="K128"/>
      <c r="L128"/>
      <c r="M128"/>
      <c r="N128"/>
    </row>
    <row r="129" spans="1:14" ht="13.15" customHeight="1">
      <c r="A129" s="58" t="s">
        <v>47</v>
      </c>
      <c r="B129" s="53">
        <v>50</v>
      </c>
      <c r="C129" s="56">
        <v>31.86</v>
      </c>
      <c r="D129" s="55">
        <f t="shared" ref="D129:E131" si="18">E129*1.1</f>
        <v>15.972000000000005</v>
      </c>
      <c r="E129" s="55">
        <f t="shared" si="18"/>
        <v>14.520000000000003</v>
      </c>
      <c r="F129" s="55">
        <v>13.200000000000001</v>
      </c>
      <c r="G129" s="55" t="s">
        <v>1089</v>
      </c>
      <c r="H129"/>
      <c r="I129"/>
      <c r="J129"/>
      <c r="K129"/>
      <c r="L129"/>
      <c r="M129"/>
      <c r="N129"/>
    </row>
    <row r="130" spans="1:14" ht="13.15" customHeight="1">
      <c r="A130" s="58" t="s">
        <v>48</v>
      </c>
      <c r="B130" s="53">
        <v>50</v>
      </c>
      <c r="C130" s="56">
        <v>47.4</v>
      </c>
      <c r="D130" s="55">
        <f t="shared" si="18"/>
        <v>20.098100000000002</v>
      </c>
      <c r="E130" s="55">
        <f t="shared" si="18"/>
        <v>18.271000000000001</v>
      </c>
      <c r="F130" s="55">
        <v>16.61</v>
      </c>
      <c r="G130" s="55" t="s">
        <v>1089</v>
      </c>
      <c r="H130"/>
      <c r="I130"/>
      <c r="J130"/>
      <c r="K130"/>
      <c r="L130"/>
      <c r="M130"/>
      <c r="N130"/>
    </row>
    <row r="131" spans="1:14" ht="13.15" customHeight="1" thickBot="1">
      <c r="A131" s="58" t="s">
        <v>6</v>
      </c>
      <c r="B131" s="53">
        <v>50</v>
      </c>
      <c r="C131" s="56">
        <v>72</v>
      </c>
      <c r="D131" s="55">
        <f t="shared" si="18"/>
        <v>22.680240000000005</v>
      </c>
      <c r="E131" s="55">
        <f t="shared" si="18"/>
        <v>20.618400000000001</v>
      </c>
      <c r="F131" s="55">
        <v>18.744</v>
      </c>
      <c r="G131" s="55" t="s">
        <v>1089</v>
      </c>
      <c r="H131"/>
      <c r="I131"/>
      <c r="J131"/>
      <c r="K131"/>
      <c r="L131"/>
      <c r="M131"/>
      <c r="N131"/>
    </row>
    <row r="132" spans="1:14" ht="13.15" customHeight="1">
      <c r="A132" s="95" t="s">
        <v>1548</v>
      </c>
      <c r="B132" s="95"/>
      <c r="C132" s="95"/>
      <c r="D132" s="95"/>
      <c r="E132" s="95"/>
      <c r="F132" s="95"/>
      <c r="G132" s="95"/>
      <c r="H132"/>
      <c r="I132"/>
      <c r="J132"/>
      <c r="K132"/>
      <c r="L132"/>
      <c r="M132"/>
      <c r="N132"/>
    </row>
    <row r="133" spans="1:14" ht="75.599999999999994" customHeight="1">
      <c r="A133" s="101"/>
      <c r="B133" s="101"/>
      <c r="C133" s="101"/>
      <c r="D133" s="101"/>
      <c r="E133" s="101"/>
      <c r="F133" s="101"/>
      <c r="G133" s="101"/>
      <c r="H133"/>
      <c r="I133"/>
      <c r="J133"/>
      <c r="K133"/>
      <c r="L133"/>
      <c r="M133"/>
      <c r="N133"/>
    </row>
    <row r="134" spans="1:14" ht="13.15" customHeight="1">
      <c r="A134" s="58" t="s">
        <v>34</v>
      </c>
      <c r="B134" s="53">
        <v>400</v>
      </c>
      <c r="C134" s="56">
        <v>59.95</v>
      </c>
      <c r="D134" s="55">
        <v>12.584000000000003</v>
      </c>
      <c r="E134" s="55">
        <v>11.440000000000001</v>
      </c>
      <c r="F134" s="55">
        <v>11.440000000000001</v>
      </c>
      <c r="G134" s="55" t="s">
        <v>1089</v>
      </c>
      <c r="H134"/>
      <c r="I134"/>
      <c r="J134"/>
      <c r="K134"/>
      <c r="L134"/>
      <c r="M134"/>
      <c r="N134"/>
    </row>
    <row r="135" spans="1:14" ht="13.15" customHeight="1">
      <c r="A135" s="58" t="s">
        <v>35</v>
      </c>
      <c r="B135" s="53">
        <v>300</v>
      </c>
      <c r="C135" s="56">
        <v>75</v>
      </c>
      <c r="D135" s="55">
        <v>15.972000000000001</v>
      </c>
      <c r="E135" s="55">
        <v>14.52</v>
      </c>
      <c r="F135" s="55">
        <v>14.52</v>
      </c>
      <c r="G135" s="55" t="s">
        <v>1089</v>
      </c>
      <c r="H135"/>
      <c r="I135"/>
      <c r="J135"/>
      <c r="K135"/>
      <c r="L135"/>
      <c r="M135"/>
      <c r="N135"/>
    </row>
    <row r="136" spans="1:14" ht="13.15" customHeight="1">
      <c r="A136" s="58" t="s">
        <v>36</v>
      </c>
      <c r="B136" s="53">
        <v>200</v>
      </c>
      <c r="C136" s="56">
        <v>140</v>
      </c>
      <c r="D136" s="55">
        <v>18.997</v>
      </c>
      <c r="E136" s="55">
        <v>17.27</v>
      </c>
      <c r="F136" s="55">
        <v>17.27</v>
      </c>
      <c r="G136" s="55" t="s">
        <v>1089</v>
      </c>
      <c r="H136"/>
      <c r="I136"/>
      <c r="J136"/>
      <c r="K136"/>
      <c r="L136"/>
      <c r="M136"/>
      <c r="N136"/>
    </row>
    <row r="137" spans="1:14" ht="13.15" customHeight="1">
      <c r="A137" s="58" t="s">
        <v>37</v>
      </c>
      <c r="B137" s="53">
        <v>100</v>
      </c>
      <c r="C137" s="56">
        <v>290</v>
      </c>
      <c r="D137" s="55">
        <v>29.040000000000006</v>
      </c>
      <c r="E137" s="55">
        <v>26.400000000000002</v>
      </c>
      <c r="F137" s="55">
        <v>28.6</v>
      </c>
      <c r="G137" s="55" t="s">
        <v>1089</v>
      </c>
      <c r="H137"/>
      <c r="I137"/>
      <c r="J137"/>
      <c r="K137"/>
      <c r="L137"/>
      <c r="M137"/>
      <c r="N137"/>
    </row>
    <row r="138" spans="1:14" ht="13.15" customHeight="1">
      <c r="A138" s="58" t="s">
        <v>38</v>
      </c>
      <c r="B138" s="53">
        <v>50</v>
      </c>
      <c r="C138" s="56">
        <v>350</v>
      </c>
      <c r="D138" s="55">
        <v>41.019000000000005</v>
      </c>
      <c r="E138" s="55">
        <v>37.29</v>
      </c>
      <c r="F138" s="55">
        <v>38.5</v>
      </c>
      <c r="G138" s="55" t="s">
        <v>1089</v>
      </c>
      <c r="H138"/>
      <c r="I138"/>
      <c r="J138"/>
      <c r="K138"/>
      <c r="L138"/>
      <c r="M138"/>
      <c r="N138"/>
    </row>
    <row r="139" spans="1:14" ht="13.15" customHeight="1">
      <c r="A139" s="58" t="s">
        <v>39</v>
      </c>
      <c r="B139" s="53">
        <v>50</v>
      </c>
      <c r="C139" s="56">
        <v>630</v>
      </c>
      <c r="D139" s="55">
        <v>59.169000000000011</v>
      </c>
      <c r="E139" s="55">
        <v>53.790000000000006</v>
      </c>
      <c r="F139" s="55">
        <v>63.800000000000004</v>
      </c>
      <c r="G139" s="55" t="s">
        <v>1089</v>
      </c>
      <c r="H139"/>
      <c r="I139"/>
      <c r="J139"/>
      <c r="K139"/>
      <c r="L139"/>
      <c r="M139"/>
      <c r="N139"/>
    </row>
    <row r="140" spans="1:14" ht="13.15" customHeight="1">
      <c r="A140" s="58" t="s">
        <v>40</v>
      </c>
      <c r="B140" s="53">
        <v>30</v>
      </c>
      <c r="C140" s="56">
        <v>810</v>
      </c>
      <c r="D140" s="55">
        <v>83.12700000000001</v>
      </c>
      <c r="E140" s="55">
        <v>75.570000000000007</v>
      </c>
      <c r="F140" s="55">
        <v>79.2</v>
      </c>
      <c r="G140" s="55" t="s">
        <v>1089</v>
      </c>
      <c r="H140"/>
      <c r="I140"/>
      <c r="J140"/>
      <c r="K140"/>
      <c r="L140"/>
      <c r="M140"/>
      <c r="N140"/>
    </row>
    <row r="141" spans="1:14" ht="13.15" customHeight="1">
      <c r="A141" s="58" t="s">
        <v>41</v>
      </c>
      <c r="B141" s="53">
        <v>20</v>
      </c>
      <c r="C141" s="56">
        <v>1450</v>
      </c>
      <c r="D141" s="55">
        <v>191.18000000000004</v>
      </c>
      <c r="E141" s="55">
        <v>173.8</v>
      </c>
      <c r="F141" s="55">
        <v>173.8</v>
      </c>
      <c r="G141" s="55" t="s">
        <v>1089</v>
      </c>
      <c r="H141"/>
      <c r="I141"/>
      <c r="J141"/>
      <c r="K141"/>
      <c r="L141"/>
      <c r="M141"/>
      <c r="N141"/>
    </row>
    <row r="142" spans="1:14" ht="13.15" customHeight="1">
      <c r="A142" s="58" t="s">
        <v>42</v>
      </c>
      <c r="B142" s="53">
        <v>15</v>
      </c>
      <c r="C142" s="56">
        <v>2000</v>
      </c>
      <c r="D142" s="55">
        <v>226.27000000000004</v>
      </c>
      <c r="E142" s="55">
        <v>205.70000000000002</v>
      </c>
      <c r="F142" s="55">
        <v>205.70000000000002</v>
      </c>
      <c r="G142" s="55" t="s">
        <v>1089</v>
      </c>
      <c r="H142"/>
      <c r="I142"/>
      <c r="J142"/>
      <c r="K142"/>
      <c r="L142"/>
      <c r="M142"/>
      <c r="N142"/>
    </row>
    <row r="143" spans="1:14" ht="13.15" customHeight="1">
      <c r="A143" s="58" t="s">
        <v>43</v>
      </c>
      <c r="B143" s="53">
        <v>10</v>
      </c>
      <c r="C143" s="56">
        <v>2800</v>
      </c>
      <c r="D143" s="55">
        <v>240.79000000000002</v>
      </c>
      <c r="E143" s="55">
        <v>218.9</v>
      </c>
      <c r="F143" s="55">
        <v>218.9</v>
      </c>
      <c r="G143" s="55" t="s">
        <v>1089</v>
      </c>
      <c r="H143"/>
      <c r="I143"/>
      <c r="J143"/>
      <c r="K143"/>
      <c r="L143"/>
      <c r="M143"/>
      <c r="N143"/>
    </row>
    <row r="144" spans="1:14" ht="13.15" customHeight="1" thickBot="1">
      <c r="A144" s="58" t="s">
        <v>44</v>
      </c>
      <c r="B144" s="53">
        <v>5</v>
      </c>
      <c r="C144" s="56">
        <v>4400</v>
      </c>
      <c r="D144" s="55">
        <v>718.74000000000012</v>
      </c>
      <c r="E144" s="55">
        <v>653.40000000000009</v>
      </c>
      <c r="F144" s="55">
        <v>653.40000000000009</v>
      </c>
      <c r="G144" s="55" t="s">
        <v>1089</v>
      </c>
    </row>
    <row r="145" spans="1:11" ht="13.15" customHeight="1">
      <c r="A145" s="95" t="s">
        <v>1549</v>
      </c>
      <c r="B145" s="95"/>
      <c r="C145" s="95"/>
      <c r="D145" s="95"/>
      <c r="E145" s="95"/>
      <c r="F145" s="95"/>
      <c r="G145" s="95"/>
    </row>
    <row r="146" spans="1:11" ht="76.150000000000006" customHeight="1">
      <c r="A146" s="96"/>
      <c r="B146" s="96"/>
      <c r="C146" s="96"/>
      <c r="D146" s="96"/>
      <c r="E146" s="96"/>
      <c r="F146" s="96"/>
      <c r="G146" s="96"/>
    </row>
    <row r="147" spans="1:11" ht="13.15" customHeight="1">
      <c r="A147" s="58" t="s">
        <v>34</v>
      </c>
      <c r="B147" s="53">
        <v>400</v>
      </c>
      <c r="C147" s="56">
        <v>60</v>
      </c>
      <c r="D147" s="55">
        <f>E147*1.1</f>
        <v>13.842400000000005</v>
      </c>
      <c r="E147" s="55">
        <f>F147*1.1</f>
        <v>12.584000000000003</v>
      </c>
      <c r="F147" s="55">
        <v>11.440000000000001</v>
      </c>
      <c r="G147" s="55" t="s">
        <v>1089</v>
      </c>
    </row>
    <row r="148" spans="1:11" ht="13.15" customHeight="1">
      <c r="A148" s="58" t="s">
        <v>35</v>
      </c>
      <c r="B148" s="53">
        <v>300</v>
      </c>
      <c r="C148" s="56">
        <v>60</v>
      </c>
      <c r="D148" s="55">
        <f t="shared" ref="D148:D155" si="19">E148*1.1</f>
        <v>17.569200000000002</v>
      </c>
      <c r="E148" s="55">
        <f t="shared" ref="E148:E155" si="20">F148*1.1</f>
        <v>15.972000000000001</v>
      </c>
      <c r="F148" s="55">
        <v>14.52</v>
      </c>
      <c r="G148" s="55" t="s">
        <v>1089</v>
      </c>
    </row>
    <row r="149" spans="1:11" ht="13.15" customHeight="1">
      <c r="A149" s="58" t="s">
        <v>36</v>
      </c>
      <c r="B149" s="53">
        <v>200</v>
      </c>
      <c r="C149" s="56">
        <v>120</v>
      </c>
      <c r="D149" s="55">
        <f t="shared" si="19"/>
        <v>20.896700000000003</v>
      </c>
      <c r="E149" s="55">
        <f t="shared" si="20"/>
        <v>18.997</v>
      </c>
      <c r="F149" s="55">
        <v>17.27</v>
      </c>
      <c r="G149" s="55" t="s">
        <v>1089</v>
      </c>
    </row>
    <row r="150" spans="1:11" ht="13.15" customHeight="1">
      <c r="A150" s="58" t="s">
        <v>37</v>
      </c>
      <c r="B150" s="53">
        <v>100</v>
      </c>
      <c r="C150" s="56">
        <v>200</v>
      </c>
      <c r="D150" s="55">
        <f t="shared" si="19"/>
        <v>34.606000000000009</v>
      </c>
      <c r="E150" s="55">
        <f t="shared" si="20"/>
        <v>31.460000000000004</v>
      </c>
      <c r="F150" s="55">
        <v>28.6</v>
      </c>
      <c r="G150" s="55" t="s">
        <v>1089</v>
      </c>
    </row>
    <row r="151" spans="1:11" ht="13.15" customHeight="1">
      <c r="A151" s="58" t="s">
        <v>38</v>
      </c>
      <c r="B151" s="53">
        <v>50</v>
      </c>
      <c r="C151" s="56">
        <v>300</v>
      </c>
      <c r="D151" s="55">
        <f t="shared" si="19"/>
        <v>46.585000000000008</v>
      </c>
      <c r="E151" s="55">
        <f t="shared" si="20"/>
        <v>42.35</v>
      </c>
      <c r="F151" s="55">
        <v>38.5</v>
      </c>
      <c r="G151" s="55" t="s">
        <v>1089</v>
      </c>
    </row>
    <row r="152" spans="1:11" ht="13.15" customHeight="1">
      <c r="A152" s="58" t="s">
        <v>39</v>
      </c>
      <c r="B152" s="53">
        <v>50</v>
      </c>
      <c r="C152" s="56">
        <v>500</v>
      </c>
      <c r="D152" s="55">
        <f t="shared" si="19"/>
        <v>83.974000000000032</v>
      </c>
      <c r="E152" s="55">
        <f t="shared" si="20"/>
        <v>76.340000000000018</v>
      </c>
      <c r="F152" s="55">
        <v>69.400000000000006</v>
      </c>
      <c r="G152" s="55" t="s">
        <v>1089</v>
      </c>
    </row>
    <row r="153" spans="1:11" ht="13.15" customHeight="1">
      <c r="A153" s="58" t="s">
        <v>40</v>
      </c>
      <c r="B153" s="53">
        <v>30</v>
      </c>
      <c r="C153" s="56">
        <v>800</v>
      </c>
      <c r="D153" s="55">
        <f t="shared" si="19"/>
        <v>108.29500000000002</v>
      </c>
      <c r="E153" s="55">
        <f t="shared" si="20"/>
        <v>98.45</v>
      </c>
      <c r="F153" s="55">
        <v>89.5</v>
      </c>
      <c r="G153" s="55" t="s">
        <v>1089</v>
      </c>
    </row>
    <row r="154" spans="1:11" ht="13.15" customHeight="1">
      <c r="A154" s="58" t="s">
        <v>41</v>
      </c>
      <c r="B154" s="53">
        <v>20</v>
      </c>
      <c r="C154" s="56">
        <v>1350</v>
      </c>
      <c r="D154" s="55">
        <f t="shared" si="19"/>
        <v>210.29800000000006</v>
      </c>
      <c r="E154" s="55">
        <f t="shared" si="20"/>
        <v>191.18000000000004</v>
      </c>
      <c r="F154" s="55">
        <v>173.8</v>
      </c>
      <c r="G154" s="55" t="s">
        <v>1089</v>
      </c>
    </row>
    <row r="155" spans="1:11" ht="13.15" customHeight="1" thickBot="1">
      <c r="A155" s="58" t="s">
        <v>43</v>
      </c>
      <c r="B155" s="53">
        <v>10</v>
      </c>
      <c r="C155" s="56">
        <v>2350</v>
      </c>
      <c r="D155" s="55">
        <f t="shared" si="19"/>
        <v>313.39000000000004</v>
      </c>
      <c r="E155" s="55">
        <f t="shared" si="20"/>
        <v>284.90000000000003</v>
      </c>
      <c r="F155" s="55">
        <v>259</v>
      </c>
      <c r="G155" s="55" t="s">
        <v>1089</v>
      </c>
    </row>
    <row r="156" spans="1:11" ht="13.15" customHeight="1">
      <c r="A156" s="95" t="s">
        <v>1550</v>
      </c>
      <c r="B156" s="95"/>
      <c r="C156" s="95"/>
      <c r="D156" s="95"/>
      <c r="E156" s="95"/>
      <c r="F156" s="95"/>
      <c r="G156" s="95"/>
    </row>
    <row r="157" spans="1:11" ht="61.9" customHeight="1">
      <c r="A157" s="96"/>
      <c r="B157" s="96"/>
      <c r="C157" s="96"/>
      <c r="D157" s="96"/>
      <c r="E157" s="96"/>
      <c r="F157" s="96"/>
      <c r="G157" s="96"/>
    </row>
    <row r="158" spans="1:11" ht="13.15" customHeight="1">
      <c r="A158" s="58" t="s">
        <v>34</v>
      </c>
      <c r="B158" s="53">
        <v>400</v>
      </c>
      <c r="C158" s="56">
        <v>60</v>
      </c>
      <c r="D158" s="55">
        <f>E158*1.1</f>
        <v>13.951300000000002</v>
      </c>
      <c r="E158" s="55">
        <f>F158*1.1</f>
        <v>12.683</v>
      </c>
      <c r="F158" s="55">
        <v>11.53</v>
      </c>
      <c r="G158" s="55" t="s">
        <v>1089</v>
      </c>
    </row>
    <row r="159" spans="1:11" ht="13.15" customHeight="1">
      <c r="A159" s="58" t="s">
        <v>35</v>
      </c>
      <c r="B159" s="53">
        <v>300</v>
      </c>
      <c r="C159" s="56">
        <v>60</v>
      </c>
      <c r="D159" s="55">
        <f t="shared" ref="D159:D166" si="21">E159*1.1</f>
        <v>17.121500000000001</v>
      </c>
      <c r="E159" s="55">
        <f t="shared" ref="E159:E166" si="22">F159*1.1</f>
        <v>15.565000000000001</v>
      </c>
      <c r="F159" s="55">
        <v>14.15</v>
      </c>
      <c r="G159" s="55" t="s">
        <v>1089</v>
      </c>
    </row>
    <row r="160" spans="1:11" ht="13.15" customHeight="1">
      <c r="A160" s="58" t="s">
        <v>36</v>
      </c>
      <c r="B160" s="53">
        <v>200</v>
      </c>
      <c r="C160" s="56">
        <v>120</v>
      </c>
      <c r="D160" s="55">
        <f t="shared" si="21"/>
        <v>24.889700000000005</v>
      </c>
      <c r="E160" s="55">
        <f t="shared" si="22"/>
        <v>22.627000000000002</v>
      </c>
      <c r="F160" s="55">
        <v>20.57</v>
      </c>
      <c r="G160" s="55" t="s">
        <v>1089</v>
      </c>
      <c r="H160"/>
      <c r="I160"/>
      <c r="J160"/>
      <c r="K160"/>
    </row>
    <row r="161" spans="1:11" ht="13.15" customHeight="1">
      <c r="A161" s="58" t="s">
        <v>37</v>
      </c>
      <c r="B161" s="53">
        <v>100</v>
      </c>
      <c r="C161" s="56">
        <v>200</v>
      </c>
      <c r="D161" s="55">
        <f t="shared" si="21"/>
        <v>41.140000000000008</v>
      </c>
      <c r="E161" s="55">
        <f t="shared" si="22"/>
        <v>37.400000000000006</v>
      </c>
      <c r="F161" s="55">
        <v>34</v>
      </c>
      <c r="G161" s="55" t="s">
        <v>1089</v>
      </c>
      <c r="H161"/>
      <c r="I161"/>
      <c r="J161"/>
      <c r="K161"/>
    </row>
    <row r="162" spans="1:11" ht="13.15" customHeight="1">
      <c r="A162" s="58" t="s">
        <v>38</v>
      </c>
      <c r="B162" s="53">
        <v>50</v>
      </c>
      <c r="C162" s="56">
        <v>300</v>
      </c>
      <c r="D162" s="55">
        <f t="shared" si="21"/>
        <v>76.230000000000018</v>
      </c>
      <c r="E162" s="55">
        <f t="shared" si="22"/>
        <v>69.300000000000011</v>
      </c>
      <c r="F162" s="55">
        <v>63</v>
      </c>
      <c r="G162" s="55" t="s">
        <v>1089</v>
      </c>
      <c r="H162"/>
      <c r="I162"/>
      <c r="J162"/>
      <c r="K162"/>
    </row>
    <row r="163" spans="1:11" ht="13.15" customHeight="1">
      <c r="A163" s="58" t="s">
        <v>39</v>
      </c>
      <c r="B163" s="53">
        <v>50</v>
      </c>
      <c r="C163" s="56">
        <v>500</v>
      </c>
      <c r="D163" s="55">
        <f t="shared" si="21"/>
        <v>82.280000000000015</v>
      </c>
      <c r="E163" s="55">
        <f t="shared" si="22"/>
        <v>74.800000000000011</v>
      </c>
      <c r="F163" s="55">
        <v>68</v>
      </c>
      <c r="G163" s="55" t="s">
        <v>1089</v>
      </c>
      <c r="H163"/>
      <c r="I163"/>
      <c r="J163"/>
      <c r="K163"/>
    </row>
    <row r="164" spans="1:11" ht="13.15" customHeight="1">
      <c r="A164" s="58" t="s">
        <v>40</v>
      </c>
      <c r="B164" s="53">
        <v>30</v>
      </c>
      <c r="C164" s="56">
        <v>800</v>
      </c>
      <c r="D164" s="55">
        <f t="shared" si="21"/>
        <v>124.61790000000001</v>
      </c>
      <c r="E164" s="55">
        <f t="shared" si="22"/>
        <v>113.289</v>
      </c>
      <c r="F164" s="55">
        <v>102.99</v>
      </c>
      <c r="G164" s="55" t="s">
        <v>1089</v>
      </c>
      <c r="H164"/>
      <c r="I164"/>
      <c r="J164"/>
      <c r="K164"/>
    </row>
    <row r="165" spans="1:11" ht="13.15" customHeight="1">
      <c r="A165" s="58" t="s">
        <v>41</v>
      </c>
      <c r="B165" s="53">
        <v>20</v>
      </c>
      <c r="C165" s="56">
        <v>1350</v>
      </c>
      <c r="D165" s="55">
        <f t="shared" si="21"/>
        <v>196.02000000000004</v>
      </c>
      <c r="E165" s="55">
        <f t="shared" si="22"/>
        <v>178.20000000000002</v>
      </c>
      <c r="F165" s="55">
        <v>162</v>
      </c>
      <c r="G165" s="55" t="s">
        <v>1089</v>
      </c>
      <c r="H165"/>
      <c r="I165"/>
      <c r="J165"/>
      <c r="K165"/>
    </row>
    <row r="166" spans="1:11" ht="13.15" customHeight="1" thickBot="1">
      <c r="A166" s="58" t="s">
        <v>43</v>
      </c>
      <c r="B166" s="53">
        <v>10</v>
      </c>
      <c r="C166" s="56">
        <v>2350</v>
      </c>
      <c r="D166" s="55">
        <f t="shared" si="21"/>
        <v>310.97000000000008</v>
      </c>
      <c r="E166" s="55">
        <f t="shared" si="22"/>
        <v>282.70000000000005</v>
      </c>
      <c r="F166" s="55">
        <v>257</v>
      </c>
      <c r="G166" s="55" t="s">
        <v>1089</v>
      </c>
      <c r="H166"/>
      <c r="I166"/>
      <c r="J166"/>
      <c r="K166"/>
    </row>
    <row r="167" spans="1:11" ht="13.15" customHeight="1">
      <c r="A167" s="95" t="s">
        <v>1551</v>
      </c>
      <c r="B167" s="95"/>
      <c r="C167" s="95"/>
      <c r="D167" s="95"/>
      <c r="E167" s="95"/>
      <c r="F167" s="95"/>
      <c r="G167" s="95"/>
      <c r="H167"/>
      <c r="I167"/>
      <c r="J167"/>
      <c r="K167"/>
    </row>
    <row r="168" spans="1:11" ht="76.150000000000006" customHeight="1">
      <c r="A168" s="96"/>
      <c r="B168" s="96"/>
      <c r="C168" s="96"/>
      <c r="D168" s="96"/>
      <c r="E168" s="96"/>
      <c r="F168" s="96"/>
      <c r="G168" s="96"/>
      <c r="H168"/>
      <c r="I168"/>
      <c r="J168"/>
      <c r="K168"/>
    </row>
    <row r="169" spans="1:11" ht="13.15" customHeight="1">
      <c r="A169" s="58" t="s">
        <v>35</v>
      </c>
      <c r="B169" s="53">
        <v>200</v>
      </c>
      <c r="C169" s="56">
        <v>120</v>
      </c>
      <c r="D169" s="55" t="s">
        <v>1552</v>
      </c>
      <c r="E169" s="55" t="s">
        <v>1552</v>
      </c>
      <c r="F169" s="55" t="s">
        <v>1552</v>
      </c>
      <c r="G169" s="55" t="s">
        <v>1089</v>
      </c>
      <c r="H169"/>
      <c r="I169"/>
      <c r="J169"/>
      <c r="K169"/>
    </row>
    <row r="170" spans="1:11" ht="13.15" customHeight="1">
      <c r="A170" s="58" t="s">
        <v>36</v>
      </c>
      <c r="B170" s="53">
        <v>120</v>
      </c>
      <c r="C170" s="56">
        <v>202.5</v>
      </c>
      <c r="D170" s="55" t="s">
        <v>1552</v>
      </c>
      <c r="E170" s="55" t="s">
        <v>1552</v>
      </c>
      <c r="F170" s="55" t="s">
        <v>1552</v>
      </c>
      <c r="G170" s="55" t="s">
        <v>1089</v>
      </c>
      <c r="H170"/>
      <c r="I170"/>
      <c r="J170"/>
      <c r="K170"/>
    </row>
    <row r="171" spans="1:11" ht="13.15" customHeight="1">
      <c r="A171" s="58" t="s">
        <v>37</v>
      </c>
      <c r="B171" s="53">
        <v>60</v>
      </c>
      <c r="C171" s="56">
        <v>366.66666666666663</v>
      </c>
      <c r="D171" s="55" t="s">
        <v>1552</v>
      </c>
      <c r="E171" s="55" t="s">
        <v>1552</v>
      </c>
      <c r="F171" s="55" t="s">
        <v>1552</v>
      </c>
      <c r="G171" s="55" t="s">
        <v>1089</v>
      </c>
      <c r="H171"/>
      <c r="I171"/>
      <c r="J171"/>
      <c r="K171"/>
    </row>
    <row r="172" spans="1:11" ht="13.15" customHeight="1">
      <c r="A172" s="58" t="s">
        <v>38</v>
      </c>
      <c r="B172" s="53">
        <v>50</v>
      </c>
      <c r="C172" s="56">
        <v>580</v>
      </c>
      <c r="D172" s="55" t="s">
        <v>1552</v>
      </c>
      <c r="E172" s="55" t="s">
        <v>1552</v>
      </c>
      <c r="F172" s="55" t="s">
        <v>1552</v>
      </c>
      <c r="G172" s="55" t="s">
        <v>1089</v>
      </c>
      <c r="H172"/>
      <c r="I172"/>
      <c r="J172"/>
      <c r="K172"/>
    </row>
    <row r="173" spans="1:11" ht="13.15" customHeight="1">
      <c r="A173" s="58" t="s">
        <v>40</v>
      </c>
      <c r="B173" s="53">
        <v>20</v>
      </c>
      <c r="C173" s="56">
        <v>1100</v>
      </c>
      <c r="D173" s="55" t="s">
        <v>1552</v>
      </c>
      <c r="E173" s="55" t="s">
        <v>1552</v>
      </c>
      <c r="F173" s="55" t="s">
        <v>1552</v>
      </c>
      <c r="G173" s="55" t="s">
        <v>1089</v>
      </c>
      <c r="H173"/>
      <c r="I173"/>
      <c r="J173"/>
      <c r="K173"/>
    </row>
    <row r="174" spans="1:11" ht="13.15" customHeight="1">
      <c r="A174" s="58" t="s">
        <v>41</v>
      </c>
      <c r="B174" s="53">
        <v>12</v>
      </c>
      <c r="C174" s="56">
        <v>1916.6666666666667</v>
      </c>
      <c r="D174" s="55" t="s">
        <v>1552</v>
      </c>
      <c r="E174" s="55" t="s">
        <v>1552</v>
      </c>
      <c r="F174" s="55" t="s">
        <v>1552</v>
      </c>
      <c r="G174" s="55" t="s">
        <v>1089</v>
      </c>
      <c r="H174"/>
      <c r="I174"/>
      <c r="J174"/>
      <c r="K174"/>
    </row>
    <row r="175" spans="1:11" ht="13.15" customHeight="1" thickBot="1">
      <c r="A175" s="58" t="s">
        <v>43</v>
      </c>
      <c r="B175" s="53">
        <v>6</v>
      </c>
      <c r="C175" s="56">
        <v>3750</v>
      </c>
      <c r="D175" s="55" t="s">
        <v>1552</v>
      </c>
      <c r="E175" s="55" t="s">
        <v>1552</v>
      </c>
      <c r="F175" s="55" t="s">
        <v>1552</v>
      </c>
      <c r="G175" s="55" t="s">
        <v>1089</v>
      </c>
      <c r="H175"/>
      <c r="I175"/>
      <c r="J175"/>
      <c r="K175"/>
    </row>
    <row r="176" spans="1:11" ht="13.15" customHeight="1">
      <c r="A176" s="95" t="s">
        <v>54</v>
      </c>
      <c r="B176" s="95"/>
      <c r="C176" s="95"/>
      <c r="D176" s="95"/>
      <c r="E176" s="95"/>
      <c r="F176" s="95"/>
      <c r="G176" s="95"/>
      <c r="H176"/>
      <c r="I176"/>
      <c r="J176"/>
    </row>
    <row r="177" spans="1:10" ht="90" customHeight="1">
      <c r="A177" s="96"/>
      <c r="B177" s="96"/>
      <c r="C177" s="96"/>
      <c r="D177" s="96"/>
      <c r="E177" s="96"/>
      <c r="F177" s="96"/>
      <c r="G177" s="96"/>
      <c r="H177"/>
      <c r="I177"/>
      <c r="J177"/>
    </row>
    <row r="178" spans="1:10" ht="13.15" customHeight="1">
      <c r="A178" s="58" t="s">
        <v>36</v>
      </c>
      <c r="B178" s="53">
        <v>120</v>
      </c>
      <c r="C178" s="56">
        <v>208.33333333333334</v>
      </c>
      <c r="D178" s="55" t="s">
        <v>1552</v>
      </c>
      <c r="E178" s="55" t="s">
        <v>1552</v>
      </c>
      <c r="F178" s="55" t="s">
        <v>1552</v>
      </c>
      <c r="G178" s="55" t="s">
        <v>1089</v>
      </c>
      <c r="H178"/>
      <c r="I178"/>
      <c r="J178"/>
    </row>
    <row r="179" spans="1:10" ht="13.15" customHeight="1">
      <c r="A179" s="58" t="s">
        <v>37</v>
      </c>
      <c r="B179" s="53">
        <v>80</v>
      </c>
      <c r="C179" s="56">
        <v>327.5</v>
      </c>
      <c r="D179" s="55" t="s">
        <v>1552</v>
      </c>
      <c r="E179" s="55" t="s">
        <v>1552</v>
      </c>
      <c r="F179" s="55" t="s">
        <v>1552</v>
      </c>
      <c r="G179" s="55" t="s">
        <v>1089</v>
      </c>
      <c r="H179"/>
      <c r="I179"/>
      <c r="J179"/>
    </row>
    <row r="180" spans="1:10" ht="13.15" customHeight="1">
      <c r="A180" s="58" t="s">
        <v>38</v>
      </c>
      <c r="B180" s="53">
        <v>50</v>
      </c>
      <c r="C180" s="56">
        <v>500</v>
      </c>
      <c r="D180" s="55" t="s">
        <v>1552</v>
      </c>
      <c r="E180" s="55" t="s">
        <v>1552</v>
      </c>
      <c r="F180" s="55" t="s">
        <v>1552</v>
      </c>
      <c r="G180" s="55" t="s">
        <v>1089</v>
      </c>
      <c r="H180"/>
      <c r="I180"/>
      <c r="J180"/>
    </row>
    <row r="181" spans="1:10" ht="13.15" customHeight="1">
      <c r="A181" s="58" t="s">
        <v>40</v>
      </c>
      <c r="B181" s="53">
        <v>20</v>
      </c>
      <c r="C181" s="56">
        <v>1200</v>
      </c>
      <c r="D181" s="55" t="s">
        <v>1552</v>
      </c>
      <c r="E181" s="55" t="s">
        <v>1552</v>
      </c>
      <c r="F181" s="55" t="s">
        <v>1552</v>
      </c>
      <c r="G181" s="55" t="s">
        <v>1089</v>
      </c>
      <c r="H181"/>
      <c r="I181"/>
      <c r="J181"/>
    </row>
    <row r="182" spans="1:10" ht="13.15" customHeight="1" thickBot="1">
      <c r="A182" s="58" t="s">
        <v>41</v>
      </c>
      <c r="B182" s="53">
        <v>20</v>
      </c>
      <c r="C182" s="56">
        <v>1225</v>
      </c>
      <c r="D182" s="55" t="s">
        <v>1552</v>
      </c>
      <c r="E182" s="55" t="s">
        <v>1552</v>
      </c>
      <c r="F182" s="55" t="s">
        <v>1552</v>
      </c>
      <c r="G182" s="55" t="s">
        <v>1089</v>
      </c>
      <c r="H182"/>
      <c r="I182"/>
      <c r="J182"/>
    </row>
    <row r="183" spans="1:10" ht="13.15" customHeight="1">
      <c r="A183" s="95" t="s">
        <v>1553</v>
      </c>
      <c r="B183" s="95"/>
      <c r="C183" s="95"/>
      <c r="D183" s="95"/>
      <c r="E183" s="95"/>
      <c r="F183" s="95"/>
      <c r="G183" s="95"/>
      <c r="H183"/>
      <c r="I183"/>
      <c r="J183"/>
    </row>
    <row r="184" spans="1:10" ht="80.45" customHeight="1">
      <c r="A184" s="96"/>
      <c r="B184" s="96"/>
      <c r="C184" s="96"/>
      <c r="D184" s="96"/>
      <c r="E184" s="96"/>
      <c r="F184" s="96"/>
      <c r="G184" s="96"/>
      <c r="H184"/>
      <c r="I184"/>
      <c r="J184"/>
    </row>
    <row r="185" spans="1:10" ht="13.15" customHeight="1">
      <c r="A185" s="58" t="s">
        <v>35</v>
      </c>
      <c r="B185" s="53">
        <v>500</v>
      </c>
      <c r="C185" s="56">
        <v>50</v>
      </c>
      <c r="D185" s="55">
        <f>E185*1.1</f>
        <v>11.313500000000003</v>
      </c>
      <c r="E185" s="55">
        <f>F185*1.1</f>
        <v>10.285000000000002</v>
      </c>
      <c r="F185" s="55">
        <v>9.3500000000000014</v>
      </c>
      <c r="G185" s="55" t="s">
        <v>1089</v>
      </c>
      <c r="H185"/>
      <c r="I185"/>
      <c r="J185"/>
    </row>
    <row r="186" spans="1:10" ht="13.15" customHeight="1">
      <c r="A186" s="58" t="s">
        <v>36</v>
      </c>
      <c r="B186" s="53">
        <v>500</v>
      </c>
      <c r="C186" s="56">
        <v>60</v>
      </c>
      <c r="D186" s="55">
        <f t="shared" ref="D186:D194" si="23">E186*1.1</f>
        <v>13.310000000000002</v>
      </c>
      <c r="E186" s="55">
        <f t="shared" ref="E186:E194" si="24">F186*1.1</f>
        <v>12.100000000000001</v>
      </c>
      <c r="F186" s="55">
        <v>11</v>
      </c>
      <c r="G186" s="55" t="s">
        <v>1089</v>
      </c>
      <c r="H186"/>
      <c r="I186"/>
      <c r="J186"/>
    </row>
    <row r="187" spans="1:10" ht="13.15" customHeight="1">
      <c r="A187" s="58" t="s">
        <v>37</v>
      </c>
      <c r="B187" s="53">
        <v>250</v>
      </c>
      <c r="C187" s="56">
        <v>110</v>
      </c>
      <c r="D187" s="55">
        <f t="shared" si="23"/>
        <v>19.166400000000007</v>
      </c>
      <c r="E187" s="55">
        <f t="shared" si="24"/>
        <v>17.424000000000003</v>
      </c>
      <c r="F187" s="55">
        <v>15.840000000000002</v>
      </c>
      <c r="G187" s="55" t="s">
        <v>1089</v>
      </c>
      <c r="H187"/>
      <c r="I187"/>
      <c r="J187"/>
    </row>
    <row r="188" spans="1:10" ht="13.15" customHeight="1">
      <c r="A188" s="58" t="s">
        <v>38</v>
      </c>
      <c r="B188" s="53">
        <v>125</v>
      </c>
      <c r="C188" s="56">
        <v>180</v>
      </c>
      <c r="D188" s="55">
        <f t="shared" si="23"/>
        <v>26.620000000000005</v>
      </c>
      <c r="E188" s="55">
        <f t="shared" si="24"/>
        <v>24.200000000000003</v>
      </c>
      <c r="F188" s="55">
        <v>22</v>
      </c>
      <c r="G188" s="55" t="s">
        <v>1089</v>
      </c>
      <c r="H188"/>
      <c r="I188"/>
      <c r="J188"/>
    </row>
    <row r="189" spans="1:10" ht="13.15" customHeight="1">
      <c r="A189" s="58" t="s">
        <v>39</v>
      </c>
      <c r="B189" s="53">
        <v>100</v>
      </c>
      <c r="C189" s="56">
        <v>280</v>
      </c>
      <c r="D189" s="55">
        <f t="shared" si="23"/>
        <v>33.275000000000013</v>
      </c>
      <c r="E189" s="55">
        <f t="shared" si="24"/>
        <v>30.250000000000007</v>
      </c>
      <c r="F189" s="55">
        <v>27.500000000000004</v>
      </c>
      <c r="G189" s="55" t="s">
        <v>1089</v>
      </c>
      <c r="H189"/>
      <c r="I189"/>
      <c r="J189"/>
    </row>
    <row r="190" spans="1:10" ht="13.15" customHeight="1">
      <c r="A190" s="58" t="s">
        <v>40</v>
      </c>
      <c r="B190" s="53">
        <v>75</v>
      </c>
      <c r="C190" s="56">
        <v>285.33</v>
      </c>
      <c r="D190" s="55">
        <f t="shared" si="23"/>
        <v>41.26100000000001</v>
      </c>
      <c r="E190" s="55">
        <f t="shared" si="24"/>
        <v>37.510000000000005</v>
      </c>
      <c r="F190" s="55">
        <v>34.1</v>
      </c>
      <c r="G190" s="55" t="s">
        <v>1089</v>
      </c>
      <c r="H190"/>
      <c r="I190"/>
      <c r="J190"/>
    </row>
    <row r="191" spans="1:10" ht="13.15" customHeight="1">
      <c r="A191" s="58" t="s">
        <v>41</v>
      </c>
      <c r="B191" s="53">
        <v>50</v>
      </c>
      <c r="C191" s="56">
        <v>440</v>
      </c>
      <c r="D191" s="55">
        <f t="shared" si="23"/>
        <v>66.550000000000026</v>
      </c>
      <c r="E191" s="55">
        <f t="shared" si="24"/>
        <v>60.500000000000014</v>
      </c>
      <c r="F191" s="55">
        <v>55.000000000000007</v>
      </c>
      <c r="G191" s="55" t="s">
        <v>1089</v>
      </c>
      <c r="H191"/>
      <c r="I191"/>
      <c r="J191"/>
    </row>
    <row r="192" spans="1:10" ht="13.15" customHeight="1">
      <c r="A192" s="58" t="s">
        <v>43</v>
      </c>
      <c r="B192" s="53">
        <v>25</v>
      </c>
      <c r="C192" s="56">
        <v>880</v>
      </c>
      <c r="D192" s="55">
        <f t="shared" si="23"/>
        <v>125.11400000000002</v>
      </c>
      <c r="E192" s="55">
        <f t="shared" si="24"/>
        <v>113.74000000000001</v>
      </c>
      <c r="F192" s="55">
        <v>103.4</v>
      </c>
      <c r="G192" s="55" t="s">
        <v>1089</v>
      </c>
      <c r="H192"/>
      <c r="I192"/>
    </row>
    <row r="193" spans="1:9" ht="13.15" customHeight="1">
      <c r="A193" s="58" t="s">
        <v>44</v>
      </c>
      <c r="B193" s="53">
        <v>20</v>
      </c>
      <c r="C193" s="56">
        <v>1000</v>
      </c>
      <c r="D193" s="55">
        <f t="shared" si="23"/>
        <v>239.58000000000007</v>
      </c>
      <c r="E193" s="55">
        <f t="shared" si="24"/>
        <v>217.80000000000004</v>
      </c>
      <c r="F193" s="55">
        <v>198.00000000000003</v>
      </c>
      <c r="G193" s="55" t="s">
        <v>1089</v>
      </c>
      <c r="H193"/>
      <c r="I193"/>
    </row>
    <row r="194" spans="1:9" ht="13.15" customHeight="1" thickBot="1">
      <c r="A194" s="58" t="s">
        <v>1088</v>
      </c>
      <c r="B194" s="53">
        <v>10</v>
      </c>
      <c r="C194" s="56">
        <v>1200</v>
      </c>
      <c r="D194" s="55">
        <f t="shared" si="23"/>
        <v>519.09000000000015</v>
      </c>
      <c r="E194" s="55">
        <f t="shared" si="24"/>
        <v>471.90000000000009</v>
      </c>
      <c r="F194" s="55">
        <v>429.00000000000006</v>
      </c>
      <c r="G194" s="55" t="s">
        <v>1089</v>
      </c>
      <c r="H194"/>
      <c r="I194"/>
    </row>
    <row r="195" spans="1:9" ht="13.15" customHeight="1">
      <c r="A195" s="95" t="s">
        <v>1554</v>
      </c>
      <c r="B195" s="95"/>
      <c r="C195" s="95"/>
      <c r="D195" s="95"/>
      <c r="E195" s="95"/>
      <c r="F195" s="95"/>
      <c r="G195" s="95"/>
      <c r="H195"/>
      <c r="I195"/>
    </row>
    <row r="196" spans="1:9" ht="81.599999999999994" customHeight="1">
      <c r="A196" s="96"/>
      <c r="B196" s="96"/>
      <c r="C196" s="96"/>
      <c r="D196" s="96"/>
      <c r="E196" s="96"/>
      <c r="F196" s="96"/>
      <c r="G196" s="96"/>
      <c r="H196"/>
      <c r="I196"/>
    </row>
    <row r="197" spans="1:9" ht="13.15" customHeight="1">
      <c r="A197" s="58" t="s">
        <v>35</v>
      </c>
      <c r="B197" s="53">
        <v>500</v>
      </c>
      <c r="C197" s="56">
        <v>48</v>
      </c>
      <c r="D197" s="55">
        <f>E197*1.1</f>
        <v>11.180400000000004</v>
      </c>
      <c r="E197" s="55">
        <f>F197*1.1</f>
        <v>10.164000000000003</v>
      </c>
      <c r="F197" s="55">
        <v>9.240000000000002</v>
      </c>
      <c r="G197" s="55" t="s">
        <v>1089</v>
      </c>
      <c r="H197"/>
      <c r="I197"/>
    </row>
    <row r="198" spans="1:9" ht="13.15" customHeight="1">
      <c r="A198" s="58" t="s">
        <v>36</v>
      </c>
      <c r="B198" s="53">
        <v>500</v>
      </c>
      <c r="C198" s="56">
        <v>50</v>
      </c>
      <c r="D198" s="55">
        <f t="shared" ref="D198:D205" si="25">E198*1.1</f>
        <v>13.270070000000006</v>
      </c>
      <c r="E198" s="55">
        <f t="shared" ref="E198:E205" si="26">F198*1.1</f>
        <v>12.063700000000004</v>
      </c>
      <c r="F198" s="55">
        <v>10.967000000000002</v>
      </c>
      <c r="G198" s="55" t="s">
        <v>1089</v>
      </c>
      <c r="H198"/>
      <c r="I198"/>
    </row>
    <row r="199" spans="1:9" ht="13.15" customHeight="1">
      <c r="A199" s="58" t="s">
        <v>37</v>
      </c>
      <c r="B199" s="53">
        <v>250</v>
      </c>
      <c r="C199" s="56">
        <v>90</v>
      </c>
      <c r="D199" s="55">
        <f t="shared" si="25"/>
        <v>18.900200000000005</v>
      </c>
      <c r="E199" s="55">
        <f t="shared" si="26"/>
        <v>17.182000000000002</v>
      </c>
      <c r="F199" s="55">
        <v>15.620000000000001</v>
      </c>
      <c r="G199" s="55" t="s">
        <v>1089</v>
      </c>
      <c r="H199"/>
      <c r="I199"/>
    </row>
    <row r="200" spans="1:9" ht="13.15" customHeight="1">
      <c r="A200" s="58" t="s">
        <v>38</v>
      </c>
      <c r="B200" s="53">
        <v>150</v>
      </c>
      <c r="C200" s="56">
        <v>160</v>
      </c>
      <c r="D200" s="55">
        <f t="shared" si="25"/>
        <v>26.486900000000006</v>
      </c>
      <c r="E200" s="55">
        <f t="shared" si="26"/>
        <v>24.079000000000004</v>
      </c>
      <c r="F200" s="55">
        <v>21.89</v>
      </c>
      <c r="G200" s="55" t="s">
        <v>1089</v>
      </c>
      <c r="H200"/>
      <c r="I200"/>
    </row>
    <row r="201" spans="1:9" ht="13.15" customHeight="1">
      <c r="A201" s="58" t="s">
        <v>39</v>
      </c>
      <c r="B201" s="53">
        <v>100</v>
      </c>
      <c r="C201" s="56">
        <v>230</v>
      </c>
      <c r="D201" s="55">
        <f t="shared" si="25"/>
        <v>32.875700000000009</v>
      </c>
      <c r="E201" s="55">
        <f t="shared" si="26"/>
        <v>29.887000000000004</v>
      </c>
      <c r="F201" s="55">
        <v>27.17</v>
      </c>
      <c r="G201" s="55" t="s">
        <v>1089</v>
      </c>
      <c r="H201"/>
      <c r="I201"/>
    </row>
    <row r="202" spans="1:9" ht="13.15" customHeight="1">
      <c r="A202" s="58" t="s">
        <v>40</v>
      </c>
      <c r="B202" s="53">
        <v>100</v>
      </c>
      <c r="C202" s="56">
        <v>245</v>
      </c>
      <c r="D202" s="55">
        <f t="shared" si="25"/>
        <v>40.595500000000015</v>
      </c>
      <c r="E202" s="55">
        <f t="shared" si="26"/>
        <v>36.905000000000008</v>
      </c>
      <c r="F202" s="55">
        <v>33.550000000000004</v>
      </c>
      <c r="G202" s="55" t="s">
        <v>1089</v>
      </c>
      <c r="H202"/>
      <c r="I202"/>
    </row>
    <row r="203" spans="1:9" ht="13.15" customHeight="1">
      <c r="A203" s="58" t="s">
        <v>41</v>
      </c>
      <c r="B203" s="53">
        <v>60</v>
      </c>
      <c r="C203" s="56">
        <v>366.7</v>
      </c>
      <c r="D203" s="55">
        <f t="shared" si="25"/>
        <v>65.085900000000024</v>
      </c>
      <c r="E203" s="55">
        <f t="shared" si="26"/>
        <v>59.169000000000011</v>
      </c>
      <c r="F203" s="55">
        <v>53.790000000000006</v>
      </c>
      <c r="G203" s="55" t="s">
        <v>1089</v>
      </c>
      <c r="H203"/>
      <c r="I203"/>
    </row>
    <row r="204" spans="1:9" ht="13.15" customHeight="1">
      <c r="A204" s="58" t="s">
        <v>43</v>
      </c>
      <c r="B204" s="53">
        <v>25</v>
      </c>
      <c r="C204" s="56">
        <v>720</v>
      </c>
      <c r="D204" s="55">
        <f t="shared" si="25"/>
        <v>123.11750000000004</v>
      </c>
      <c r="E204" s="55">
        <f t="shared" si="26"/>
        <v>111.92500000000003</v>
      </c>
      <c r="F204" s="55">
        <v>101.75000000000001</v>
      </c>
      <c r="G204" s="55" t="s">
        <v>1089</v>
      </c>
      <c r="H204"/>
      <c r="I204"/>
    </row>
    <row r="205" spans="1:9" ht="13.15" customHeight="1" thickBot="1">
      <c r="A205" s="58" t="s">
        <v>44</v>
      </c>
      <c r="B205" s="53">
        <v>25</v>
      </c>
      <c r="C205" s="56"/>
      <c r="D205" s="55">
        <f t="shared" si="25"/>
        <v>233.45740000000006</v>
      </c>
      <c r="E205" s="55">
        <f t="shared" si="26"/>
        <v>212.23400000000004</v>
      </c>
      <c r="F205" s="55">
        <v>192.94000000000003</v>
      </c>
      <c r="G205" s="55" t="s">
        <v>1089</v>
      </c>
      <c r="H205"/>
      <c r="I205"/>
    </row>
    <row r="206" spans="1:9" ht="13.15" customHeight="1">
      <c r="A206" s="95" t="s">
        <v>1555</v>
      </c>
      <c r="B206" s="95"/>
      <c r="C206" s="95"/>
      <c r="D206" s="95"/>
      <c r="E206" s="95"/>
      <c r="F206" s="95"/>
      <c r="G206" s="95"/>
      <c r="H206"/>
      <c r="I206"/>
    </row>
    <row r="207" spans="1:9" ht="85.15" customHeight="1">
      <c r="A207" s="96"/>
      <c r="B207" s="96"/>
      <c r="C207" s="96"/>
      <c r="D207" s="96"/>
      <c r="E207" s="96"/>
      <c r="F207" s="96"/>
      <c r="G207" s="96"/>
      <c r="H207"/>
      <c r="I207"/>
    </row>
    <row r="208" spans="1:9" ht="13.15" customHeight="1">
      <c r="A208" s="58" t="s">
        <v>7</v>
      </c>
      <c r="B208" s="53">
        <v>10000</v>
      </c>
      <c r="C208" s="56">
        <v>8</v>
      </c>
      <c r="D208" s="55">
        <f>E208*1.1</f>
        <v>2.2627000000000006</v>
      </c>
      <c r="E208" s="55">
        <f>F208*1.1</f>
        <v>2.0570000000000004</v>
      </c>
      <c r="F208" s="55">
        <v>1.87</v>
      </c>
      <c r="G208" s="55" t="s">
        <v>1089</v>
      </c>
      <c r="H208"/>
    </row>
    <row r="209" spans="1:11" ht="13.15" customHeight="1">
      <c r="A209" s="58" t="s">
        <v>8</v>
      </c>
      <c r="B209" s="53">
        <v>5000</v>
      </c>
      <c r="C209" s="56">
        <v>10</v>
      </c>
      <c r="D209" s="55">
        <f t="shared" ref="D209:D219" si="27">E209*1.1</f>
        <v>2.5289000000000001</v>
      </c>
      <c r="E209" s="55">
        <f t="shared" ref="E209:E219" si="28">F209*1.1</f>
        <v>2.2989999999999999</v>
      </c>
      <c r="F209" s="55">
        <v>2.09</v>
      </c>
      <c r="G209" s="55" t="s">
        <v>1089</v>
      </c>
      <c r="H209"/>
    </row>
    <row r="210" spans="1:11" ht="13.15" customHeight="1">
      <c r="A210" s="58" t="s">
        <v>9</v>
      </c>
      <c r="B210" s="53">
        <v>5000</v>
      </c>
      <c r="C210" s="56">
        <v>15</v>
      </c>
      <c r="D210" s="55">
        <f t="shared" si="27"/>
        <v>3.0613000000000001</v>
      </c>
      <c r="E210" s="55">
        <f t="shared" si="28"/>
        <v>2.7829999999999999</v>
      </c>
      <c r="F210" s="55">
        <v>2.5299999999999998</v>
      </c>
      <c r="G210" s="55" t="s">
        <v>1089</v>
      </c>
      <c r="H210"/>
    </row>
    <row r="211" spans="1:11" ht="13.15" customHeight="1">
      <c r="A211" s="58" t="s">
        <v>10</v>
      </c>
      <c r="B211" s="53">
        <v>2500</v>
      </c>
      <c r="C211" s="56">
        <v>18</v>
      </c>
      <c r="D211" s="55">
        <f t="shared" si="27"/>
        <v>3.7268000000000008</v>
      </c>
      <c r="E211" s="55">
        <f t="shared" si="28"/>
        <v>3.3880000000000003</v>
      </c>
      <c r="F211" s="55">
        <v>3.08</v>
      </c>
      <c r="G211" s="55" t="s">
        <v>1089</v>
      </c>
      <c r="H211"/>
    </row>
    <row r="212" spans="1:11" ht="13.15" customHeight="1">
      <c r="A212" s="58" t="s">
        <v>11</v>
      </c>
      <c r="B212" s="53">
        <v>1000</v>
      </c>
      <c r="C212" s="56">
        <v>28</v>
      </c>
      <c r="D212" s="55">
        <f t="shared" si="27"/>
        <v>4.7250500000000013</v>
      </c>
      <c r="E212" s="55">
        <f t="shared" si="28"/>
        <v>4.2955000000000005</v>
      </c>
      <c r="F212" s="55">
        <v>3.9050000000000002</v>
      </c>
      <c r="G212" s="55" t="s">
        <v>1089</v>
      </c>
      <c r="H212"/>
    </row>
    <row r="213" spans="1:11" ht="13.15" customHeight="1">
      <c r="A213" s="58" t="s">
        <v>12</v>
      </c>
      <c r="B213" s="53">
        <v>500</v>
      </c>
      <c r="C213" s="56">
        <v>47</v>
      </c>
      <c r="D213" s="55">
        <f t="shared" si="27"/>
        <v>7.4536000000000016</v>
      </c>
      <c r="E213" s="55">
        <f t="shared" si="28"/>
        <v>6.7760000000000007</v>
      </c>
      <c r="F213" s="55">
        <v>6.16</v>
      </c>
      <c r="G213" s="55" t="s">
        <v>1089</v>
      </c>
      <c r="H213"/>
    </row>
    <row r="214" spans="1:11" ht="13.15" customHeight="1">
      <c r="A214" s="58" t="s">
        <v>13</v>
      </c>
      <c r="B214" s="53">
        <v>300</v>
      </c>
      <c r="C214" s="56">
        <v>68</v>
      </c>
      <c r="D214" s="55">
        <f t="shared" si="27"/>
        <v>9.3170000000000037</v>
      </c>
      <c r="E214" s="55">
        <f t="shared" si="28"/>
        <v>8.4700000000000024</v>
      </c>
      <c r="F214" s="55">
        <v>7.7000000000000011</v>
      </c>
      <c r="G214" s="55" t="s">
        <v>1089</v>
      </c>
      <c r="H214"/>
    </row>
    <row r="215" spans="1:11" ht="13.15" customHeight="1">
      <c r="A215" s="58" t="s">
        <v>45</v>
      </c>
      <c r="B215" s="53">
        <v>250</v>
      </c>
      <c r="C215" s="56">
        <v>80</v>
      </c>
      <c r="D215" s="55">
        <f t="shared" si="27"/>
        <v>13.310000000000002</v>
      </c>
      <c r="E215" s="55">
        <f t="shared" si="28"/>
        <v>12.100000000000001</v>
      </c>
      <c r="F215" s="55">
        <v>11</v>
      </c>
      <c r="G215" s="55" t="s">
        <v>1089</v>
      </c>
      <c r="H215"/>
    </row>
    <row r="216" spans="1:11" ht="13.15" customHeight="1">
      <c r="A216" s="58" t="s">
        <v>14</v>
      </c>
      <c r="B216" s="53">
        <v>200</v>
      </c>
      <c r="C216" s="56">
        <v>145</v>
      </c>
      <c r="D216" s="55">
        <f t="shared" si="27"/>
        <v>14.641000000000004</v>
      </c>
      <c r="E216" s="55">
        <f t="shared" si="28"/>
        <v>13.310000000000002</v>
      </c>
      <c r="F216" s="55">
        <v>12.100000000000001</v>
      </c>
      <c r="G216" s="55" t="s">
        <v>1089</v>
      </c>
      <c r="H216"/>
    </row>
    <row r="217" spans="1:11" ht="13.15" customHeight="1">
      <c r="A217" s="58" t="s">
        <v>15</v>
      </c>
      <c r="B217" s="53">
        <v>100</v>
      </c>
      <c r="C217" s="56">
        <v>190</v>
      </c>
      <c r="D217" s="55">
        <f t="shared" si="27"/>
        <v>20.630500000000005</v>
      </c>
      <c r="E217" s="55">
        <f t="shared" si="28"/>
        <v>18.755000000000003</v>
      </c>
      <c r="F217" s="55">
        <v>17.05</v>
      </c>
      <c r="G217" s="55" t="s">
        <v>1089</v>
      </c>
      <c r="H217"/>
    </row>
    <row r="218" spans="1:11" ht="13.15" customHeight="1">
      <c r="A218" s="58" t="s">
        <v>46</v>
      </c>
      <c r="B218" s="53">
        <v>100</v>
      </c>
      <c r="C218" s="56"/>
      <c r="D218" s="55">
        <f t="shared" si="27"/>
        <v>39.663800000000009</v>
      </c>
      <c r="E218" s="55">
        <f t="shared" si="28"/>
        <v>36.058000000000007</v>
      </c>
      <c r="F218" s="55">
        <v>32.78</v>
      </c>
      <c r="G218" s="55" t="s">
        <v>1089</v>
      </c>
      <c r="H218"/>
    </row>
    <row r="219" spans="1:11" ht="13.15" customHeight="1" thickBot="1">
      <c r="A219" s="58" t="s">
        <v>26</v>
      </c>
      <c r="B219" s="53">
        <v>50</v>
      </c>
      <c r="C219" s="56"/>
      <c r="D219" s="55">
        <f t="shared" si="27"/>
        <v>49.247000000000014</v>
      </c>
      <c r="E219" s="55">
        <f t="shared" si="28"/>
        <v>44.77000000000001</v>
      </c>
      <c r="F219" s="55">
        <v>40.700000000000003</v>
      </c>
      <c r="G219" s="55" t="s">
        <v>1089</v>
      </c>
      <c r="H219"/>
    </row>
    <row r="220" spans="1:11" ht="13.15" customHeight="1">
      <c r="A220" s="95" t="s">
        <v>1556</v>
      </c>
      <c r="B220" s="95"/>
      <c r="C220" s="95"/>
      <c r="D220" s="95"/>
      <c r="E220" s="95"/>
      <c r="F220" s="95"/>
      <c r="G220" s="95"/>
      <c r="H220"/>
    </row>
    <row r="221" spans="1:11" ht="82.9" customHeight="1">
      <c r="A221" s="96"/>
      <c r="B221" s="96"/>
      <c r="C221" s="96"/>
      <c r="D221" s="96"/>
      <c r="E221" s="96"/>
      <c r="F221" s="96"/>
      <c r="G221" s="96"/>
      <c r="H221"/>
    </row>
    <row r="222" spans="1:11" ht="13.15" customHeight="1">
      <c r="A222" s="58" t="s">
        <v>49</v>
      </c>
      <c r="B222" s="53">
        <v>3000</v>
      </c>
      <c r="C222" s="56">
        <v>6</v>
      </c>
      <c r="D222" s="55">
        <f>E222*1.1</f>
        <v>4.7916000000000016</v>
      </c>
      <c r="E222" s="55">
        <f>F222*1.1</f>
        <v>4.3560000000000008</v>
      </c>
      <c r="F222" s="55">
        <v>3.9600000000000004</v>
      </c>
      <c r="G222" s="55" t="s">
        <v>1089</v>
      </c>
      <c r="H222"/>
    </row>
    <row r="223" spans="1:11" ht="13.15" customHeight="1">
      <c r="A223" s="58" t="s">
        <v>8</v>
      </c>
      <c r="B223" s="53">
        <v>2000</v>
      </c>
      <c r="C223" s="56">
        <v>14</v>
      </c>
      <c r="D223" s="55">
        <f t="shared" ref="D223:D231" si="29">E223*1.1</f>
        <v>5.4571000000000005</v>
      </c>
      <c r="E223" s="55">
        <f t="shared" ref="E223:E231" si="30">F223*1.1</f>
        <v>4.9610000000000003</v>
      </c>
      <c r="F223" s="55">
        <v>4.51</v>
      </c>
      <c r="G223" s="55" t="s">
        <v>1089</v>
      </c>
      <c r="H223"/>
    </row>
    <row r="224" spans="1:11" ht="13.15" customHeight="1">
      <c r="A224" s="58" t="s">
        <v>9</v>
      </c>
      <c r="B224" s="53">
        <v>1500</v>
      </c>
      <c r="C224" s="56">
        <v>23</v>
      </c>
      <c r="D224" s="55">
        <f t="shared" si="29"/>
        <v>6.9212000000000025</v>
      </c>
      <c r="E224" s="55">
        <f t="shared" si="30"/>
        <v>6.2920000000000016</v>
      </c>
      <c r="F224" s="55">
        <v>5.7200000000000006</v>
      </c>
      <c r="G224" s="55" t="s">
        <v>1089</v>
      </c>
      <c r="H224"/>
      <c r="I224"/>
      <c r="J224"/>
      <c r="K224"/>
    </row>
    <row r="225" spans="1:12" ht="13.15" customHeight="1">
      <c r="A225" s="58" t="s">
        <v>10</v>
      </c>
      <c r="B225" s="53">
        <v>1000</v>
      </c>
      <c r="C225" s="56">
        <v>30</v>
      </c>
      <c r="D225" s="55">
        <f t="shared" si="29"/>
        <v>8.6515000000000022</v>
      </c>
      <c r="E225" s="55">
        <f t="shared" si="30"/>
        <v>7.8650000000000011</v>
      </c>
      <c r="F225" s="55">
        <v>7.15</v>
      </c>
      <c r="G225" s="55" t="s">
        <v>1089</v>
      </c>
      <c r="H225"/>
      <c r="I225"/>
      <c r="J225"/>
      <c r="K225"/>
    </row>
    <row r="226" spans="1:12" ht="13.15" customHeight="1">
      <c r="A226" s="58" t="s">
        <v>50</v>
      </c>
      <c r="B226" s="53">
        <v>500</v>
      </c>
      <c r="C226" s="56">
        <v>36</v>
      </c>
      <c r="D226" s="55">
        <f t="shared" si="29"/>
        <v>14.441350000000002</v>
      </c>
      <c r="E226" s="55">
        <f t="shared" si="30"/>
        <v>13.128500000000001</v>
      </c>
      <c r="F226" s="55">
        <v>11.935</v>
      </c>
      <c r="G226" s="55" t="s">
        <v>1089</v>
      </c>
      <c r="H226"/>
      <c r="I226"/>
      <c r="J226"/>
      <c r="K226"/>
    </row>
    <row r="227" spans="1:12" ht="13.15" customHeight="1">
      <c r="A227" s="58" t="s">
        <v>11</v>
      </c>
      <c r="B227" s="53">
        <v>300</v>
      </c>
      <c r="C227" s="56">
        <v>60</v>
      </c>
      <c r="D227" s="55">
        <f t="shared" si="29"/>
        <v>14.641000000000004</v>
      </c>
      <c r="E227" s="55">
        <f t="shared" si="30"/>
        <v>13.310000000000002</v>
      </c>
      <c r="F227" s="55">
        <v>12.100000000000001</v>
      </c>
      <c r="G227" s="55" t="s">
        <v>1089</v>
      </c>
      <c r="H227"/>
      <c r="I227"/>
      <c r="J227"/>
      <c r="K227"/>
    </row>
    <row r="228" spans="1:12" ht="13.15" customHeight="1">
      <c r="A228" s="58" t="s">
        <v>51</v>
      </c>
      <c r="B228" s="53">
        <v>200</v>
      </c>
      <c r="C228" s="56">
        <v>100</v>
      </c>
      <c r="D228" s="55">
        <f t="shared" si="29"/>
        <v>26.353800000000003</v>
      </c>
      <c r="E228" s="55">
        <f t="shared" si="30"/>
        <v>23.958000000000002</v>
      </c>
      <c r="F228" s="55">
        <v>21.78</v>
      </c>
      <c r="G228" s="55" t="s">
        <v>1089</v>
      </c>
      <c r="H228"/>
      <c r="I228"/>
      <c r="J228"/>
      <c r="K228"/>
    </row>
    <row r="229" spans="1:12" ht="13.15" customHeight="1">
      <c r="A229" s="58" t="s">
        <v>12</v>
      </c>
      <c r="B229" s="53">
        <v>150</v>
      </c>
      <c r="C229" s="56">
        <v>110</v>
      </c>
      <c r="D229" s="55">
        <f t="shared" si="29"/>
        <v>26.620000000000005</v>
      </c>
      <c r="E229" s="55">
        <f t="shared" si="30"/>
        <v>24.200000000000003</v>
      </c>
      <c r="F229" s="55">
        <v>22</v>
      </c>
      <c r="G229" s="55" t="s">
        <v>1089</v>
      </c>
      <c r="H229"/>
      <c r="I229"/>
      <c r="J229"/>
      <c r="K229"/>
    </row>
    <row r="230" spans="1:12" ht="13.15" customHeight="1">
      <c r="A230" s="58" t="s">
        <v>52</v>
      </c>
      <c r="B230" s="53">
        <v>100</v>
      </c>
      <c r="C230" s="56">
        <v>200</v>
      </c>
      <c r="D230" s="55">
        <f t="shared" si="29"/>
        <v>35.27150000000001</v>
      </c>
      <c r="E230" s="55">
        <f t="shared" si="30"/>
        <v>32.065000000000005</v>
      </c>
      <c r="F230" s="55">
        <v>29.150000000000002</v>
      </c>
      <c r="G230" s="55" t="s">
        <v>1089</v>
      </c>
      <c r="H230"/>
      <c r="I230"/>
      <c r="J230"/>
      <c r="K230"/>
    </row>
    <row r="231" spans="1:12" ht="13.15" customHeight="1" thickBot="1">
      <c r="A231" s="58" t="s">
        <v>13</v>
      </c>
      <c r="B231" s="53">
        <v>100</v>
      </c>
      <c r="C231" s="56">
        <v>255</v>
      </c>
      <c r="D231" s="55">
        <f t="shared" si="29"/>
        <v>35.937000000000012</v>
      </c>
      <c r="E231" s="55">
        <f t="shared" si="30"/>
        <v>32.670000000000009</v>
      </c>
      <c r="F231" s="55">
        <v>29.700000000000003</v>
      </c>
      <c r="G231" s="55" t="s">
        <v>1089</v>
      </c>
      <c r="H231"/>
      <c r="I231"/>
      <c r="J231"/>
      <c r="K231"/>
    </row>
    <row r="232" spans="1:12" ht="13.15" customHeight="1">
      <c r="A232" s="95" t="s">
        <v>1557</v>
      </c>
      <c r="B232" s="99"/>
      <c r="C232" s="99"/>
      <c r="D232" s="99"/>
      <c r="E232" s="99"/>
      <c r="F232" s="99"/>
      <c r="G232" s="99"/>
      <c r="H232"/>
      <c r="I232"/>
      <c r="J232"/>
      <c r="K232"/>
      <c r="L232"/>
    </row>
    <row r="233" spans="1:12" ht="81" customHeight="1">
      <c r="A233" s="100"/>
      <c r="B233" s="100"/>
      <c r="C233" s="100"/>
      <c r="D233" s="100"/>
      <c r="E233" s="100"/>
      <c r="F233" s="100"/>
      <c r="G233" s="100"/>
      <c r="H233"/>
      <c r="I233"/>
      <c r="J233"/>
      <c r="K233"/>
    </row>
    <row r="234" spans="1:12" ht="13.15" customHeight="1">
      <c r="A234" s="58" t="s">
        <v>8</v>
      </c>
      <c r="B234" s="53">
        <v>3000</v>
      </c>
      <c r="C234" s="56">
        <v>15</v>
      </c>
      <c r="D234" s="55">
        <f>E234*1.1</f>
        <v>5.9895000000000005</v>
      </c>
      <c r="E234" s="55">
        <f>F234*1.1</f>
        <v>5.4450000000000003</v>
      </c>
      <c r="F234" s="55">
        <v>4.95</v>
      </c>
      <c r="G234" s="55" t="s">
        <v>1089</v>
      </c>
      <c r="H234"/>
      <c r="I234"/>
      <c r="J234"/>
      <c r="K234"/>
    </row>
    <row r="235" spans="1:12" ht="13.15" customHeight="1">
      <c r="A235" s="58" t="s">
        <v>9</v>
      </c>
      <c r="B235" s="53">
        <v>1500</v>
      </c>
      <c r="C235" s="56">
        <v>18</v>
      </c>
      <c r="D235" s="55">
        <f t="shared" ref="D235:D245" si="31">E235*1.1</f>
        <v>6.6550000000000011</v>
      </c>
      <c r="E235" s="55">
        <f t="shared" ref="E235:E245" si="32">F235*1.1</f>
        <v>6.0500000000000007</v>
      </c>
      <c r="F235" s="55">
        <v>5.5</v>
      </c>
      <c r="G235" s="55" t="s">
        <v>1089</v>
      </c>
      <c r="H235"/>
      <c r="I235"/>
      <c r="J235"/>
      <c r="K235"/>
    </row>
    <row r="236" spans="1:12" ht="13.15" customHeight="1">
      <c r="A236" s="58" t="s">
        <v>10</v>
      </c>
      <c r="B236" s="53">
        <v>1000</v>
      </c>
      <c r="C236" s="56">
        <v>28</v>
      </c>
      <c r="D236" s="55">
        <f t="shared" si="31"/>
        <v>8.5184000000000015</v>
      </c>
      <c r="E236" s="55">
        <f t="shared" si="32"/>
        <v>7.7440000000000015</v>
      </c>
      <c r="F236" s="55">
        <v>7.0400000000000009</v>
      </c>
      <c r="G236" s="55" t="s">
        <v>1089</v>
      </c>
      <c r="H236"/>
      <c r="I236"/>
      <c r="J236"/>
      <c r="K236"/>
    </row>
    <row r="237" spans="1:12" ht="13.15" customHeight="1">
      <c r="A237" s="58" t="s">
        <v>50</v>
      </c>
      <c r="B237" s="53">
        <v>600</v>
      </c>
      <c r="C237" s="56">
        <v>45</v>
      </c>
      <c r="D237" s="55">
        <f t="shared" si="31"/>
        <v>11.446600000000004</v>
      </c>
      <c r="E237" s="55">
        <f t="shared" si="32"/>
        <v>10.406000000000002</v>
      </c>
      <c r="F237" s="55">
        <v>9.4600000000000009</v>
      </c>
      <c r="G237" s="55" t="s">
        <v>1089</v>
      </c>
      <c r="H237"/>
      <c r="I237"/>
      <c r="J237"/>
      <c r="K237"/>
    </row>
    <row r="238" spans="1:12" ht="13.15" customHeight="1">
      <c r="A238" s="58" t="s">
        <v>11</v>
      </c>
      <c r="B238" s="53">
        <v>350</v>
      </c>
      <c r="C238" s="56">
        <v>70</v>
      </c>
      <c r="D238" s="55">
        <f t="shared" si="31"/>
        <v>11.579700000000003</v>
      </c>
      <c r="E238" s="55">
        <f t="shared" si="32"/>
        <v>10.527000000000001</v>
      </c>
      <c r="F238" s="55">
        <v>9.57</v>
      </c>
      <c r="G238" s="55" t="s">
        <v>1089</v>
      </c>
      <c r="H238"/>
      <c r="I238"/>
      <c r="J238"/>
      <c r="K238"/>
    </row>
    <row r="239" spans="1:12" ht="13.15" customHeight="1">
      <c r="A239" s="58" t="s">
        <v>51</v>
      </c>
      <c r="B239" s="53">
        <v>250</v>
      </c>
      <c r="C239" s="56">
        <v>90</v>
      </c>
      <c r="D239" s="55">
        <f t="shared" si="31"/>
        <v>17.569200000000002</v>
      </c>
      <c r="E239" s="55">
        <f t="shared" si="32"/>
        <v>15.972000000000001</v>
      </c>
      <c r="F239" s="55">
        <v>14.52</v>
      </c>
      <c r="G239" s="55" t="s">
        <v>1089</v>
      </c>
      <c r="H239"/>
      <c r="I239"/>
      <c r="J239"/>
      <c r="K239"/>
    </row>
    <row r="240" spans="1:12" ht="13.15" customHeight="1">
      <c r="A240" s="58" t="s">
        <v>12</v>
      </c>
      <c r="B240" s="53">
        <v>180</v>
      </c>
      <c r="C240" s="56">
        <v>144</v>
      </c>
      <c r="D240" s="55">
        <f t="shared" si="31"/>
        <v>22.893200000000007</v>
      </c>
      <c r="E240" s="55">
        <f t="shared" si="32"/>
        <v>20.812000000000005</v>
      </c>
      <c r="F240" s="55">
        <v>18.920000000000002</v>
      </c>
      <c r="G240" s="55" t="s">
        <v>1089</v>
      </c>
      <c r="H240"/>
    </row>
    <row r="241" spans="1:10" ht="13.15" customHeight="1">
      <c r="A241" s="58" t="s">
        <v>52</v>
      </c>
      <c r="B241" s="53">
        <v>120</v>
      </c>
      <c r="C241" s="56">
        <v>192</v>
      </c>
      <c r="D241" s="55">
        <f t="shared" si="31"/>
        <v>40.595500000000015</v>
      </c>
      <c r="E241" s="55">
        <f t="shared" si="32"/>
        <v>36.905000000000008</v>
      </c>
      <c r="F241" s="55">
        <v>33.550000000000004</v>
      </c>
      <c r="G241" s="55" t="s">
        <v>1089</v>
      </c>
      <c r="H241"/>
    </row>
    <row r="242" spans="1:10" ht="13.15" customHeight="1">
      <c r="A242" s="58" t="s">
        <v>13</v>
      </c>
      <c r="B242" s="53">
        <v>100</v>
      </c>
      <c r="C242" s="56">
        <v>270</v>
      </c>
      <c r="D242" s="55">
        <f t="shared" si="31"/>
        <v>41.26100000000001</v>
      </c>
      <c r="E242" s="55">
        <f t="shared" si="32"/>
        <v>37.510000000000005</v>
      </c>
      <c r="F242" s="55">
        <v>34.1</v>
      </c>
      <c r="G242" s="55" t="s">
        <v>1089</v>
      </c>
      <c r="H242"/>
    </row>
    <row r="243" spans="1:10" ht="13.15" customHeight="1">
      <c r="A243" s="58" t="s">
        <v>45</v>
      </c>
      <c r="B243" s="53">
        <v>50</v>
      </c>
      <c r="C243" s="56">
        <v>350</v>
      </c>
      <c r="D243" s="55">
        <f t="shared" si="31"/>
        <v>85.184000000000026</v>
      </c>
      <c r="E243" s="55">
        <f t="shared" si="32"/>
        <v>77.440000000000012</v>
      </c>
      <c r="F243" s="55">
        <v>70.400000000000006</v>
      </c>
      <c r="G243" s="55" t="s">
        <v>1089</v>
      </c>
      <c r="H243"/>
    </row>
    <row r="244" spans="1:10" ht="13.15" customHeight="1">
      <c r="A244" s="58" t="s">
        <v>14</v>
      </c>
      <c r="B244" s="53">
        <v>50</v>
      </c>
      <c r="C244" s="56">
        <v>450</v>
      </c>
      <c r="D244" s="55">
        <f t="shared" si="31"/>
        <v>121.12100000000002</v>
      </c>
      <c r="E244" s="55">
        <f t="shared" si="32"/>
        <v>110.11000000000001</v>
      </c>
      <c r="F244" s="55">
        <v>100.10000000000001</v>
      </c>
      <c r="G244" s="55" t="s">
        <v>1089</v>
      </c>
      <c r="H244"/>
    </row>
    <row r="245" spans="1:10" ht="13.15" customHeight="1" thickBot="1">
      <c r="A245" s="58" t="s">
        <v>15</v>
      </c>
      <c r="B245" s="53">
        <v>20</v>
      </c>
      <c r="C245" s="56">
        <v>600</v>
      </c>
      <c r="D245" s="55">
        <f t="shared" si="31"/>
        <v>139.75500000000005</v>
      </c>
      <c r="E245" s="55">
        <f t="shared" si="32"/>
        <v>127.05000000000003</v>
      </c>
      <c r="F245" s="55">
        <v>115.50000000000001</v>
      </c>
      <c r="G245" s="55" t="s">
        <v>1089</v>
      </c>
      <c r="H245"/>
    </row>
    <row r="246" spans="1:10" ht="13.15" customHeight="1">
      <c r="A246" s="95" t="s">
        <v>1558</v>
      </c>
      <c r="B246" s="95"/>
      <c r="C246" s="95"/>
      <c r="D246" s="95"/>
      <c r="E246" s="95"/>
      <c r="F246" s="95"/>
      <c r="G246" s="95"/>
      <c r="H246"/>
    </row>
    <row r="247" spans="1:10" ht="85.15" customHeight="1">
      <c r="A247" s="96"/>
      <c r="B247" s="96"/>
      <c r="C247" s="96"/>
      <c r="D247" s="96"/>
      <c r="E247" s="96"/>
      <c r="F247" s="96"/>
      <c r="G247" s="96"/>
      <c r="H247"/>
    </row>
    <row r="248" spans="1:10" ht="13.15" customHeight="1">
      <c r="A248" s="58" t="s">
        <v>8</v>
      </c>
      <c r="B248" s="53">
        <v>2000</v>
      </c>
      <c r="C248" s="56">
        <v>18</v>
      </c>
      <c r="D248" s="55">
        <f>E248*1.1</f>
        <v>6.6308000000000025</v>
      </c>
      <c r="E248" s="55">
        <f>F248*1.1</f>
        <v>6.0280000000000014</v>
      </c>
      <c r="F248" s="55">
        <v>5.48</v>
      </c>
      <c r="G248" s="55" t="s">
        <v>1089</v>
      </c>
      <c r="H248"/>
    </row>
    <row r="249" spans="1:10" ht="13.15" customHeight="1">
      <c r="A249" s="58" t="s">
        <v>9</v>
      </c>
      <c r="B249" s="53">
        <v>2000</v>
      </c>
      <c r="C249" s="56">
        <v>22</v>
      </c>
      <c r="D249" s="55">
        <f t="shared" ref="D249:D258" si="33">E249*1.1</f>
        <v>8.3853000000000026</v>
      </c>
      <c r="E249" s="55">
        <f t="shared" ref="E249:E258" si="34">F249*1.1</f>
        <v>7.6230000000000011</v>
      </c>
      <c r="F249" s="55">
        <v>6.9300000000000006</v>
      </c>
      <c r="G249" s="55" t="s">
        <v>1089</v>
      </c>
      <c r="H249"/>
    </row>
    <row r="250" spans="1:10" ht="13.15" customHeight="1">
      <c r="A250" s="58" t="s">
        <v>10</v>
      </c>
      <c r="B250" s="53">
        <v>1250</v>
      </c>
      <c r="C250" s="56">
        <v>29.2</v>
      </c>
      <c r="D250" s="55">
        <f t="shared" si="33"/>
        <v>11.579700000000003</v>
      </c>
      <c r="E250" s="55">
        <f t="shared" si="34"/>
        <v>10.527000000000001</v>
      </c>
      <c r="F250" s="55">
        <v>9.57</v>
      </c>
      <c r="G250" s="55" t="s">
        <v>1089</v>
      </c>
      <c r="H250"/>
    </row>
    <row r="251" spans="1:10" ht="13.15" customHeight="1">
      <c r="A251" s="58" t="s">
        <v>50</v>
      </c>
      <c r="B251" s="53">
        <v>600</v>
      </c>
      <c r="C251" s="56">
        <v>54.166666666666671</v>
      </c>
      <c r="D251" s="55">
        <f t="shared" si="33"/>
        <v>11.979000000000001</v>
      </c>
      <c r="E251" s="55">
        <f t="shared" si="34"/>
        <v>10.89</v>
      </c>
      <c r="F251" s="55">
        <v>9.9</v>
      </c>
      <c r="G251" s="55" t="s">
        <v>1089</v>
      </c>
      <c r="H251"/>
    </row>
    <row r="252" spans="1:10" ht="13.15" customHeight="1">
      <c r="A252" s="58" t="s">
        <v>11</v>
      </c>
      <c r="B252" s="53">
        <v>500</v>
      </c>
      <c r="C252" s="56">
        <v>65</v>
      </c>
      <c r="D252" s="55">
        <f t="shared" si="33"/>
        <v>15.972000000000005</v>
      </c>
      <c r="E252" s="55">
        <f t="shared" si="34"/>
        <v>14.520000000000003</v>
      </c>
      <c r="F252" s="55">
        <v>13.200000000000001</v>
      </c>
      <c r="G252" s="55" t="s">
        <v>1089</v>
      </c>
      <c r="H252"/>
    </row>
    <row r="253" spans="1:10" ht="13.15" customHeight="1">
      <c r="A253" s="58" t="s">
        <v>51</v>
      </c>
      <c r="B253" s="53">
        <v>250</v>
      </c>
      <c r="C253" s="56">
        <v>98</v>
      </c>
      <c r="D253" s="55">
        <f t="shared" si="33"/>
        <v>23.159400000000005</v>
      </c>
      <c r="E253" s="55">
        <f t="shared" si="34"/>
        <v>21.054000000000002</v>
      </c>
      <c r="F253" s="55">
        <v>19.14</v>
      </c>
      <c r="G253" s="55" t="s">
        <v>1089</v>
      </c>
      <c r="H253"/>
    </row>
    <row r="254" spans="1:10" ht="13.15" customHeight="1">
      <c r="A254" s="58" t="s">
        <v>12</v>
      </c>
      <c r="B254" s="53">
        <v>250</v>
      </c>
      <c r="C254" s="56">
        <v>136</v>
      </c>
      <c r="D254" s="55">
        <f t="shared" si="33"/>
        <v>23.958000000000002</v>
      </c>
      <c r="E254" s="55">
        <f t="shared" si="34"/>
        <v>21.78</v>
      </c>
      <c r="F254" s="55">
        <v>19.8</v>
      </c>
      <c r="G254" s="55" t="s">
        <v>1089</v>
      </c>
      <c r="H254"/>
    </row>
    <row r="255" spans="1:10" ht="13.15" customHeight="1">
      <c r="A255" s="58" t="s">
        <v>53</v>
      </c>
      <c r="B255" s="53">
        <v>120</v>
      </c>
      <c r="C255" s="56">
        <v>250</v>
      </c>
      <c r="D255" s="55">
        <f t="shared" si="33"/>
        <v>39.930000000000007</v>
      </c>
      <c r="E255" s="55">
        <f t="shared" si="34"/>
        <v>36.300000000000004</v>
      </c>
      <c r="F255" s="55">
        <v>33</v>
      </c>
      <c r="G255" s="55" t="s">
        <v>1089</v>
      </c>
      <c r="H255"/>
    </row>
    <row r="256" spans="1:10" ht="13.15" customHeight="1">
      <c r="A256" s="58" t="s">
        <v>13</v>
      </c>
      <c r="B256" s="53">
        <v>100</v>
      </c>
      <c r="C256" s="56">
        <v>320</v>
      </c>
      <c r="D256" s="55">
        <f t="shared" si="33"/>
        <v>42.592000000000013</v>
      </c>
      <c r="E256" s="55">
        <f t="shared" si="34"/>
        <v>38.720000000000006</v>
      </c>
      <c r="F256" s="55">
        <v>35.200000000000003</v>
      </c>
      <c r="G256" s="55" t="s">
        <v>1089</v>
      </c>
      <c r="H256"/>
      <c r="I256"/>
      <c r="J256"/>
    </row>
    <row r="257" spans="1:10" ht="13.15" customHeight="1">
      <c r="A257" s="58" t="s">
        <v>45</v>
      </c>
      <c r="B257" s="53">
        <v>60</v>
      </c>
      <c r="C257" s="56">
        <v>450</v>
      </c>
      <c r="D257" s="55">
        <f t="shared" si="33"/>
        <v>115.79700000000003</v>
      </c>
      <c r="E257" s="55">
        <f t="shared" si="34"/>
        <v>105.27000000000001</v>
      </c>
      <c r="F257" s="55">
        <v>95.7</v>
      </c>
      <c r="G257" s="55" t="s">
        <v>1089</v>
      </c>
      <c r="H257"/>
      <c r="I257"/>
      <c r="J257"/>
    </row>
    <row r="258" spans="1:10" ht="13.15" customHeight="1" thickBot="1">
      <c r="A258" s="58" t="s">
        <v>14</v>
      </c>
      <c r="B258" s="53">
        <v>50</v>
      </c>
      <c r="C258" s="56">
        <v>600</v>
      </c>
      <c r="D258" s="55">
        <f t="shared" si="33"/>
        <v>119.79000000000003</v>
      </c>
      <c r="E258" s="55">
        <f t="shared" si="34"/>
        <v>108.90000000000002</v>
      </c>
      <c r="F258" s="55">
        <v>99.000000000000014</v>
      </c>
      <c r="G258" s="55" t="s">
        <v>1089</v>
      </c>
      <c r="H258"/>
      <c r="I258"/>
      <c r="J258"/>
    </row>
    <row r="259" spans="1:10" ht="13.15" customHeight="1">
      <c r="A259" s="95" t="s">
        <v>1559</v>
      </c>
      <c r="B259" s="95"/>
      <c r="C259" s="95"/>
      <c r="D259" s="95"/>
      <c r="E259" s="95"/>
      <c r="F259" s="95"/>
      <c r="G259" s="95"/>
      <c r="H259"/>
      <c r="I259"/>
      <c r="J259"/>
    </row>
    <row r="260" spans="1:10" ht="87.6" customHeight="1">
      <c r="A260" s="96"/>
      <c r="B260" s="96"/>
      <c r="C260" s="96"/>
      <c r="D260" s="96"/>
      <c r="E260" s="96"/>
      <c r="F260" s="96"/>
      <c r="G260" s="96"/>
      <c r="H260"/>
      <c r="I260"/>
      <c r="J260"/>
    </row>
    <row r="261" spans="1:10" ht="13.15" customHeight="1">
      <c r="A261" s="58" t="s">
        <v>7</v>
      </c>
      <c r="B261" s="53">
        <v>5000</v>
      </c>
      <c r="C261" s="56">
        <v>4</v>
      </c>
      <c r="D261" s="55">
        <f t="shared" ref="D261:E265" si="35">E261*1.1</f>
        <v>3.9930000000000012</v>
      </c>
      <c r="E261" s="55">
        <f t="shared" si="35"/>
        <v>3.6300000000000008</v>
      </c>
      <c r="F261" s="55">
        <v>3.3000000000000003</v>
      </c>
      <c r="G261" s="55" t="s">
        <v>1089</v>
      </c>
      <c r="H261"/>
      <c r="I261"/>
      <c r="J261"/>
    </row>
    <row r="262" spans="1:10" ht="13.15" customHeight="1">
      <c r="A262" s="58" t="s">
        <v>8</v>
      </c>
      <c r="B262" s="53">
        <v>3000</v>
      </c>
      <c r="C262" s="56">
        <v>8</v>
      </c>
      <c r="D262" s="55">
        <f t="shared" si="35"/>
        <v>4.3523700000000014</v>
      </c>
      <c r="E262" s="55">
        <f t="shared" si="35"/>
        <v>3.956700000000001</v>
      </c>
      <c r="F262" s="55">
        <v>3.5970000000000004</v>
      </c>
      <c r="G262" s="55" t="s">
        <v>1089</v>
      </c>
      <c r="H262"/>
      <c r="I262"/>
      <c r="J262"/>
    </row>
    <row r="263" spans="1:10" ht="13.15" customHeight="1">
      <c r="A263" s="58" t="s">
        <v>9</v>
      </c>
      <c r="B263" s="53">
        <v>2000</v>
      </c>
      <c r="C263" s="56">
        <v>12</v>
      </c>
      <c r="D263" s="55">
        <f t="shared" si="35"/>
        <v>5.8963300000000007</v>
      </c>
      <c r="E263" s="55">
        <f t="shared" si="35"/>
        <v>5.3603000000000005</v>
      </c>
      <c r="F263" s="55">
        <v>4.8730000000000002</v>
      </c>
      <c r="G263" s="55" t="s">
        <v>1089</v>
      </c>
      <c r="H263"/>
      <c r="I263"/>
      <c r="J263"/>
    </row>
    <row r="264" spans="1:10" ht="13.15" customHeight="1">
      <c r="A264" s="58" t="s">
        <v>10</v>
      </c>
      <c r="B264" s="53">
        <v>1000</v>
      </c>
      <c r="C264" s="56">
        <v>21</v>
      </c>
      <c r="D264" s="55">
        <f t="shared" si="35"/>
        <v>7.6665600000000014</v>
      </c>
      <c r="E264" s="55">
        <f t="shared" si="35"/>
        <v>6.9696000000000007</v>
      </c>
      <c r="F264" s="55">
        <v>6.3360000000000003</v>
      </c>
      <c r="G264" s="55" t="s">
        <v>1089</v>
      </c>
      <c r="H264"/>
      <c r="I264"/>
      <c r="J264"/>
    </row>
    <row r="265" spans="1:10" ht="13.15" customHeight="1" thickBot="1">
      <c r="A265" s="58" t="s">
        <v>11</v>
      </c>
      <c r="B265" s="53">
        <v>250</v>
      </c>
      <c r="C265" s="56">
        <v>56</v>
      </c>
      <c r="D265" s="55">
        <f t="shared" si="35"/>
        <v>13.389860000000002</v>
      </c>
      <c r="E265" s="55">
        <f t="shared" si="35"/>
        <v>12.172600000000001</v>
      </c>
      <c r="F265" s="55">
        <v>11.066000000000001</v>
      </c>
      <c r="G265" s="55" t="s">
        <v>1089</v>
      </c>
      <c r="H265"/>
      <c r="I265"/>
      <c r="J265"/>
    </row>
    <row r="266" spans="1:10" ht="13.15" customHeight="1">
      <c r="A266" s="95" t="s">
        <v>1560</v>
      </c>
      <c r="B266" s="95"/>
      <c r="C266" s="95"/>
      <c r="D266" s="95"/>
      <c r="E266" s="95"/>
      <c r="F266" s="95"/>
      <c r="G266" s="95"/>
      <c r="H266"/>
      <c r="I266"/>
      <c r="J266"/>
    </row>
    <row r="267" spans="1:10" ht="92.45" customHeight="1">
      <c r="A267" s="96"/>
      <c r="B267" s="96"/>
      <c r="C267" s="96"/>
      <c r="D267" s="96"/>
      <c r="E267" s="96"/>
      <c r="F267" s="96"/>
      <c r="G267" s="96"/>
      <c r="H267"/>
      <c r="I267"/>
      <c r="J267"/>
    </row>
    <row r="268" spans="1:10" ht="13.15" customHeight="1">
      <c r="A268" s="58" t="s">
        <v>9</v>
      </c>
      <c r="B268" s="53">
        <v>2000</v>
      </c>
      <c r="C268" s="56">
        <v>15</v>
      </c>
      <c r="D268" s="55">
        <f>E268*1.1</f>
        <v>6.2557000000000018</v>
      </c>
      <c r="E268" s="55">
        <f>F268*1.1</f>
        <v>5.6870000000000012</v>
      </c>
      <c r="F268" s="55">
        <v>5.1700000000000008</v>
      </c>
      <c r="G268" s="55" t="s">
        <v>1089</v>
      </c>
      <c r="H268"/>
      <c r="I268"/>
      <c r="J268"/>
    </row>
    <row r="269" spans="1:10" ht="13.15" customHeight="1">
      <c r="A269" s="58" t="s">
        <v>10</v>
      </c>
      <c r="B269" s="53">
        <v>1000</v>
      </c>
      <c r="C269" s="56">
        <v>30</v>
      </c>
      <c r="D269" s="55">
        <f t="shared" ref="D269:D278" si="36">E269*1.1</f>
        <v>7.3205000000000018</v>
      </c>
      <c r="E269" s="55">
        <f t="shared" ref="E269:E278" si="37">F269*1.1</f>
        <v>6.6550000000000011</v>
      </c>
      <c r="F269" s="55">
        <v>6.0500000000000007</v>
      </c>
      <c r="G269" s="55" t="s">
        <v>1089</v>
      </c>
      <c r="H269"/>
      <c r="I269"/>
      <c r="J269"/>
    </row>
    <row r="270" spans="1:10" ht="13.15" customHeight="1">
      <c r="A270" s="58" t="s">
        <v>11</v>
      </c>
      <c r="B270" s="53">
        <v>500</v>
      </c>
      <c r="C270" s="56">
        <v>65</v>
      </c>
      <c r="D270" s="55">
        <f t="shared" si="36"/>
        <v>13.709300000000004</v>
      </c>
      <c r="E270" s="55">
        <f t="shared" si="37"/>
        <v>12.463000000000003</v>
      </c>
      <c r="F270" s="55">
        <v>11.330000000000002</v>
      </c>
      <c r="G270" s="55" t="s">
        <v>1089</v>
      </c>
      <c r="H270"/>
      <c r="I270"/>
      <c r="J270"/>
    </row>
    <row r="271" spans="1:10" ht="13.15" customHeight="1">
      <c r="A271" s="58" t="s">
        <v>12</v>
      </c>
      <c r="B271" s="53">
        <v>300</v>
      </c>
      <c r="C271" s="56">
        <v>116</v>
      </c>
      <c r="D271" s="55">
        <f t="shared" si="36"/>
        <v>15.972000000000005</v>
      </c>
      <c r="E271" s="55">
        <f t="shared" si="37"/>
        <v>14.520000000000003</v>
      </c>
      <c r="F271" s="55">
        <v>13.200000000000001</v>
      </c>
      <c r="G271" s="55" t="s">
        <v>1089</v>
      </c>
      <c r="H271"/>
      <c r="I271"/>
      <c r="J271"/>
    </row>
    <row r="272" spans="1:10" ht="13.15" customHeight="1">
      <c r="A272" s="58" t="s">
        <v>13</v>
      </c>
      <c r="B272" s="53">
        <v>150</v>
      </c>
      <c r="C272" s="56">
        <v>220</v>
      </c>
      <c r="D272" s="55">
        <f t="shared" si="36"/>
        <v>29.282000000000007</v>
      </c>
      <c r="E272" s="55">
        <f t="shared" si="37"/>
        <v>26.620000000000005</v>
      </c>
      <c r="F272" s="55">
        <v>24.200000000000003</v>
      </c>
      <c r="G272" s="55" t="s">
        <v>1089</v>
      </c>
      <c r="H272"/>
      <c r="I272"/>
      <c r="J272"/>
    </row>
    <row r="273" spans="1:10" ht="13.15" customHeight="1">
      <c r="A273" s="58" t="s">
        <v>14</v>
      </c>
      <c r="B273" s="53">
        <v>100</v>
      </c>
      <c r="C273" s="56">
        <v>400</v>
      </c>
      <c r="D273" s="55">
        <f t="shared" si="36"/>
        <v>39.264500000000012</v>
      </c>
      <c r="E273" s="55">
        <f t="shared" si="37"/>
        <v>35.695000000000007</v>
      </c>
      <c r="F273" s="55">
        <v>32.450000000000003</v>
      </c>
      <c r="G273" s="55" t="s">
        <v>1089</v>
      </c>
      <c r="H273"/>
      <c r="I273"/>
      <c r="J273"/>
    </row>
    <row r="274" spans="1:10" ht="13.15" customHeight="1">
      <c r="A274" s="58" t="s">
        <v>15</v>
      </c>
      <c r="B274" s="53">
        <v>50</v>
      </c>
      <c r="C274" s="56">
        <v>500</v>
      </c>
      <c r="D274" s="55">
        <f t="shared" si="36"/>
        <v>59.895000000000017</v>
      </c>
      <c r="E274" s="55">
        <f t="shared" si="37"/>
        <v>54.45000000000001</v>
      </c>
      <c r="F274" s="55">
        <v>49.500000000000007</v>
      </c>
      <c r="G274" s="55" t="s">
        <v>1089</v>
      </c>
      <c r="H274"/>
      <c r="I274"/>
      <c r="J274"/>
    </row>
    <row r="275" spans="1:10" ht="13.15" customHeight="1">
      <c r="A275" s="58" t="s">
        <v>46</v>
      </c>
      <c r="B275" s="53">
        <v>50</v>
      </c>
      <c r="C275" s="56">
        <v>800</v>
      </c>
      <c r="D275" s="55">
        <f t="shared" si="36"/>
        <v>91.439700000000016</v>
      </c>
      <c r="E275" s="55">
        <f t="shared" si="37"/>
        <v>83.12700000000001</v>
      </c>
      <c r="F275" s="55">
        <v>75.570000000000007</v>
      </c>
      <c r="G275" s="55" t="s">
        <v>1089</v>
      </c>
      <c r="H275"/>
      <c r="I275"/>
      <c r="J275"/>
    </row>
    <row r="276" spans="1:10" ht="13.15" customHeight="1">
      <c r="A276" s="58" t="s">
        <v>26</v>
      </c>
      <c r="B276" s="53">
        <v>40</v>
      </c>
      <c r="C276" s="56">
        <v>1000</v>
      </c>
      <c r="D276" s="55">
        <f t="shared" si="36"/>
        <v>126.71120000000003</v>
      </c>
      <c r="E276" s="55">
        <f t="shared" si="37"/>
        <v>115.19200000000002</v>
      </c>
      <c r="F276" s="55">
        <v>104.72000000000001</v>
      </c>
      <c r="G276" s="55" t="s">
        <v>1089</v>
      </c>
      <c r="H276"/>
      <c r="I276"/>
      <c r="J276"/>
    </row>
    <row r="277" spans="1:10" ht="13.15" customHeight="1">
      <c r="A277" s="58" t="s">
        <v>27</v>
      </c>
      <c r="B277" s="53">
        <v>30</v>
      </c>
      <c r="C277" s="56">
        <v>1400</v>
      </c>
      <c r="D277" s="55">
        <f t="shared" si="36"/>
        <v>180.24402000000003</v>
      </c>
      <c r="E277" s="55">
        <f t="shared" si="37"/>
        <v>163.85820000000001</v>
      </c>
      <c r="F277" s="55">
        <v>148.96199999999999</v>
      </c>
      <c r="G277" s="55" t="s">
        <v>1089</v>
      </c>
      <c r="H277"/>
      <c r="I277"/>
      <c r="J277"/>
    </row>
    <row r="278" spans="1:10" ht="13.15" customHeight="1" thickBot="1">
      <c r="A278" s="58" t="s">
        <v>60</v>
      </c>
      <c r="B278" s="53">
        <v>20</v>
      </c>
      <c r="C278" s="56">
        <v>2070</v>
      </c>
      <c r="D278" s="55">
        <f t="shared" si="36"/>
        <v>247.56600000000006</v>
      </c>
      <c r="E278" s="55">
        <f t="shared" si="37"/>
        <v>225.06000000000003</v>
      </c>
      <c r="F278" s="55">
        <v>204.60000000000002</v>
      </c>
      <c r="G278" s="55" t="s">
        <v>1089</v>
      </c>
      <c r="H278"/>
      <c r="I278"/>
      <c r="J278"/>
    </row>
    <row r="279" spans="1:10" ht="13.15" customHeight="1">
      <c r="A279" s="95" t="s">
        <v>66</v>
      </c>
      <c r="B279" s="95"/>
      <c r="C279" s="95"/>
      <c r="D279" s="95"/>
      <c r="E279" s="95"/>
      <c r="F279" s="95"/>
      <c r="G279" s="95"/>
      <c r="H279"/>
      <c r="I279"/>
      <c r="J279"/>
    </row>
    <row r="280" spans="1:10" ht="75" customHeight="1">
      <c r="A280" s="96"/>
      <c r="B280" s="96"/>
      <c r="C280" s="96"/>
      <c r="D280" s="96"/>
      <c r="E280" s="96"/>
      <c r="F280" s="96"/>
      <c r="G280" s="96"/>
      <c r="H280"/>
      <c r="I280"/>
      <c r="J280"/>
    </row>
    <row r="281" spans="1:10" ht="13.15" customHeight="1">
      <c r="A281" s="58" t="s">
        <v>7</v>
      </c>
      <c r="B281" s="53">
        <v>6000</v>
      </c>
      <c r="C281" s="56">
        <v>5</v>
      </c>
      <c r="D281" s="55">
        <f>E281*1.1</f>
        <v>1.3975500000000005</v>
      </c>
      <c r="E281" s="55">
        <f>F281*1.1</f>
        <v>1.2705000000000004</v>
      </c>
      <c r="F281" s="55">
        <v>1.1550000000000002</v>
      </c>
      <c r="G281" s="55" t="s">
        <v>1089</v>
      </c>
      <c r="H281"/>
      <c r="I281"/>
      <c r="J281"/>
    </row>
    <row r="282" spans="1:10" ht="13.15" customHeight="1">
      <c r="A282" s="58" t="s">
        <v>8</v>
      </c>
      <c r="B282" s="53">
        <v>3000</v>
      </c>
      <c r="C282" s="56">
        <v>9</v>
      </c>
      <c r="D282" s="55">
        <f t="shared" ref="D282:D287" si="38">E282*1.1</f>
        <v>2.2094600000000004</v>
      </c>
      <c r="E282" s="55">
        <f t="shared" ref="E282:E287" si="39">F282*1.1</f>
        <v>2.0086000000000004</v>
      </c>
      <c r="F282" s="55">
        <v>1.8260000000000001</v>
      </c>
      <c r="G282" s="55" t="s">
        <v>1089</v>
      </c>
      <c r="H282"/>
      <c r="I282"/>
      <c r="J282"/>
    </row>
    <row r="283" spans="1:10" ht="13.15" customHeight="1">
      <c r="A283" s="58" t="s">
        <v>9</v>
      </c>
      <c r="B283" s="53">
        <v>1500</v>
      </c>
      <c r="C283" s="56">
        <v>16</v>
      </c>
      <c r="D283" s="55">
        <f t="shared" si="38"/>
        <v>3.101230000000001</v>
      </c>
      <c r="E283" s="55">
        <f t="shared" si="39"/>
        <v>2.8193000000000006</v>
      </c>
      <c r="F283" s="55">
        <v>2.5630000000000002</v>
      </c>
      <c r="G283" s="55" t="s">
        <v>1089</v>
      </c>
      <c r="H283"/>
      <c r="I283"/>
      <c r="J283"/>
    </row>
    <row r="284" spans="1:10" ht="13.15" customHeight="1">
      <c r="A284" s="58" t="s">
        <v>10</v>
      </c>
      <c r="B284" s="53">
        <v>1000</v>
      </c>
      <c r="C284" s="56">
        <v>27</v>
      </c>
      <c r="D284" s="55">
        <f t="shared" si="38"/>
        <v>4.8581500000000011</v>
      </c>
      <c r="E284" s="55">
        <f t="shared" si="39"/>
        <v>4.416500000000001</v>
      </c>
      <c r="F284" s="55">
        <v>4.0150000000000006</v>
      </c>
      <c r="G284" s="55" t="s">
        <v>1089</v>
      </c>
      <c r="H284"/>
      <c r="I284"/>
      <c r="J284"/>
    </row>
    <row r="285" spans="1:10" ht="13.15" customHeight="1">
      <c r="A285" s="58" t="s">
        <v>50</v>
      </c>
      <c r="B285" s="53">
        <v>600</v>
      </c>
      <c r="C285" s="56">
        <v>45</v>
      </c>
      <c r="D285" s="55">
        <f t="shared" si="38"/>
        <v>9.9825000000000017</v>
      </c>
      <c r="E285" s="55">
        <f t="shared" si="39"/>
        <v>9.0750000000000011</v>
      </c>
      <c r="F285" s="55">
        <v>8.25</v>
      </c>
      <c r="G285" s="55" t="s">
        <v>1089</v>
      </c>
      <c r="H285"/>
      <c r="I285"/>
      <c r="J285"/>
    </row>
    <row r="286" spans="1:10" ht="13.15" customHeight="1">
      <c r="A286" s="58" t="s">
        <v>11</v>
      </c>
      <c r="B286" s="53">
        <v>400</v>
      </c>
      <c r="C286" s="56">
        <v>65</v>
      </c>
      <c r="D286" s="55">
        <f t="shared" si="38"/>
        <v>10.514900000000004</v>
      </c>
      <c r="E286" s="55">
        <f t="shared" si="39"/>
        <v>9.5590000000000028</v>
      </c>
      <c r="F286" s="55">
        <v>8.6900000000000013</v>
      </c>
      <c r="G286" s="55" t="s">
        <v>1089</v>
      </c>
      <c r="H286"/>
      <c r="I286"/>
      <c r="J286"/>
    </row>
    <row r="287" spans="1:10" ht="13.15" customHeight="1" thickBot="1">
      <c r="A287" s="58" t="s">
        <v>12</v>
      </c>
      <c r="B287" s="53">
        <v>200</v>
      </c>
      <c r="C287" s="56">
        <v>140</v>
      </c>
      <c r="D287" s="55">
        <f t="shared" si="38"/>
        <v>17.968500000000006</v>
      </c>
      <c r="E287" s="55">
        <f t="shared" si="39"/>
        <v>16.335000000000004</v>
      </c>
      <c r="F287" s="55">
        <v>14.850000000000001</v>
      </c>
      <c r="G287" s="55" t="s">
        <v>1089</v>
      </c>
      <c r="H287"/>
      <c r="I287"/>
      <c r="J287"/>
    </row>
    <row r="288" spans="1:10" ht="13.15" customHeight="1">
      <c r="A288" s="95" t="s">
        <v>55</v>
      </c>
      <c r="B288" s="95"/>
      <c r="C288" s="95"/>
      <c r="D288" s="95"/>
      <c r="E288" s="95"/>
      <c r="F288" s="95"/>
      <c r="G288" s="95"/>
      <c r="H288"/>
    </row>
    <row r="289" spans="1:10" ht="89.45" customHeight="1">
      <c r="A289" s="96"/>
      <c r="B289" s="96"/>
      <c r="C289" s="96"/>
      <c r="D289" s="96"/>
      <c r="E289" s="96"/>
      <c r="F289" s="96"/>
      <c r="G289" s="96"/>
      <c r="H289"/>
    </row>
    <row r="290" spans="1:10" ht="13.15" customHeight="1">
      <c r="A290" s="58" t="s">
        <v>35</v>
      </c>
      <c r="B290" s="53">
        <v>300</v>
      </c>
      <c r="C290" s="56">
        <v>63.333333333333336</v>
      </c>
      <c r="D290" s="55">
        <f t="shared" ref="D290:E295" si="40">E290*1.1</f>
        <v>55.422840000000015</v>
      </c>
      <c r="E290" s="55">
        <f t="shared" si="40"/>
        <v>50.384400000000007</v>
      </c>
      <c r="F290" s="55">
        <v>45.804000000000002</v>
      </c>
      <c r="G290" s="55" t="s">
        <v>1089</v>
      </c>
      <c r="H290"/>
    </row>
    <row r="291" spans="1:10" ht="13.15" customHeight="1">
      <c r="A291" s="58" t="s">
        <v>36</v>
      </c>
      <c r="B291" s="53">
        <v>150</v>
      </c>
      <c r="C291" s="56">
        <v>146.66666666666666</v>
      </c>
      <c r="D291" s="55">
        <f t="shared" si="40"/>
        <v>57.885190000000016</v>
      </c>
      <c r="E291" s="55">
        <f t="shared" si="40"/>
        <v>52.622900000000008</v>
      </c>
      <c r="F291" s="55">
        <v>47.839000000000006</v>
      </c>
      <c r="G291" s="55" t="s">
        <v>1089</v>
      </c>
      <c r="H291"/>
    </row>
    <row r="292" spans="1:10" ht="13.15" customHeight="1">
      <c r="A292" s="58" t="s">
        <v>37</v>
      </c>
      <c r="B292" s="53">
        <v>80</v>
      </c>
      <c r="C292" s="56">
        <v>300</v>
      </c>
      <c r="D292" s="55">
        <f t="shared" si="40"/>
        <v>85.357030000000023</v>
      </c>
      <c r="E292" s="55">
        <f t="shared" si="40"/>
        <v>77.597300000000018</v>
      </c>
      <c r="F292" s="55">
        <v>70.543000000000006</v>
      </c>
      <c r="G292" s="55" t="s">
        <v>1089</v>
      </c>
      <c r="H292"/>
    </row>
    <row r="293" spans="1:10" ht="13.15" customHeight="1">
      <c r="A293" s="58" t="s">
        <v>56</v>
      </c>
      <c r="B293" s="53">
        <v>30</v>
      </c>
      <c r="C293" s="56">
        <v>700</v>
      </c>
      <c r="D293" s="55">
        <f t="shared" si="40"/>
        <v>164.35188000000005</v>
      </c>
      <c r="E293" s="55">
        <f t="shared" si="40"/>
        <v>149.41080000000002</v>
      </c>
      <c r="F293" s="55">
        <v>135.828</v>
      </c>
      <c r="G293" s="55" t="s">
        <v>1089</v>
      </c>
      <c r="H293"/>
    </row>
    <row r="294" spans="1:10" ht="13.15" customHeight="1">
      <c r="A294" s="58" t="s">
        <v>40</v>
      </c>
      <c r="B294" s="53">
        <v>20</v>
      </c>
      <c r="C294" s="56">
        <v>1100</v>
      </c>
      <c r="D294" s="55">
        <f t="shared" si="40"/>
        <v>221.05248000000006</v>
      </c>
      <c r="E294" s="55">
        <f t="shared" si="40"/>
        <v>200.95680000000004</v>
      </c>
      <c r="F294" s="55">
        <v>182.68800000000002</v>
      </c>
      <c r="G294" s="55" t="s">
        <v>1089</v>
      </c>
      <c r="H294"/>
    </row>
    <row r="295" spans="1:10" ht="13.15" customHeight="1" thickBot="1">
      <c r="A295" s="58" t="s">
        <v>57</v>
      </c>
      <c r="B295" s="53">
        <v>10</v>
      </c>
      <c r="C295" s="56">
        <v>2200</v>
      </c>
      <c r="D295" s="55">
        <f t="shared" si="40"/>
        <v>278.37865000000005</v>
      </c>
      <c r="E295" s="55">
        <f t="shared" si="40"/>
        <v>253.07150000000004</v>
      </c>
      <c r="F295" s="55">
        <v>230.06500000000003</v>
      </c>
      <c r="G295" s="55" t="s">
        <v>1089</v>
      </c>
      <c r="H295"/>
    </row>
    <row r="296" spans="1:10" ht="13.15" customHeight="1">
      <c r="A296" s="95" t="s">
        <v>58</v>
      </c>
      <c r="B296" s="95"/>
      <c r="C296" s="95"/>
      <c r="D296" s="95"/>
      <c r="E296" s="95"/>
      <c r="F296" s="95"/>
      <c r="G296" s="95"/>
      <c r="H296"/>
    </row>
    <row r="297" spans="1:10" ht="82.9" customHeight="1">
      <c r="A297" s="96"/>
      <c r="B297" s="96"/>
      <c r="C297" s="96"/>
      <c r="D297" s="96"/>
      <c r="E297" s="96"/>
      <c r="F297" s="96"/>
      <c r="G297" s="96"/>
      <c r="H297"/>
    </row>
    <row r="298" spans="1:10" ht="13.15" customHeight="1">
      <c r="A298" s="58" t="s">
        <v>35</v>
      </c>
      <c r="B298" s="53">
        <v>300</v>
      </c>
      <c r="C298" s="56">
        <v>66.666666666666671</v>
      </c>
      <c r="D298" s="55">
        <f t="shared" ref="D298:E303" si="41">E298*1.1</f>
        <v>54.118460000000013</v>
      </c>
      <c r="E298" s="55">
        <f t="shared" si="41"/>
        <v>49.198600000000006</v>
      </c>
      <c r="F298" s="55">
        <v>44.725999999999999</v>
      </c>
      <c r="G298" s="55" t="s">
        <v>1089</v>
      </c>
      <c r="H298"/>
    </row>
    <row r="299" spans="1:10" ht="13.15" customHeight="1">
      <c r="A299" s="58" t="s">
        <v>36</v>
      </c>
      <c r="B299" s="53">
        <v>150</v>
      </c>
      <c r="C299" s="56">
        <v>153.33333333333331</v>
      </c>
      <c r="D299" s="55">
        <f t="shared" si="41"/>
        <v>78.435830000000024</v>
      </c>
      <c r="E299" s="55">
        <f t="shared" si="41"/>
        <v>71.305300000000017</v>
      </c>
      <c r="F299" s="55">
        <v>64.823000000000008</v>
      </c>
      <c r="G299" s="55" t="s">
        <v>1089</v>
      </c>
      <c r="H299"/>
    </row>
    <row r="300" spans="1:10" ht="13.15" customHeight="1">
      <c r="A300" s="58" t="s">
        <v>37</v>
      </c>
      <c r="B300" s="53">
        <v>80</v>
      </c>
      <c r="C300" s="56">
        <v>306.25</v>
      </c>
      <c r="D300" s="55">
        <f t="shared" si="41"/>
        <v>102.00714582834513</v>
      </c>
      <c r="E300" s="55">
        <f t="shared" si="41"/>
        <v>92.733768934859199</v>
      </c>
      <c r="F300" s="55">
        <v>84.303426304417442</v>
      </c>
      <c r="G300" s="55" t="s">
        <v>1089</v>
      </c>
      <c r="H300"/>
    </row>
    <row r="301" spans="1:10" ht="13.15" customHeight="1">
      <c r="A301" s="58" t="s">
        <v>56</v>
      </c>
      <c r="B301" s="53">
        <v>30</v>
      </c>
      <c r="C301" s="56">
        <v>733.33333333333326</v>
      </c>
      <c r="D301" s="55">
        <f t="shared" si="41"/>
        <v>174.38762000000006</v>
      </c>
      <c r="E301" s="55">
        <f t="shared" si="41"/>
        <v>158.53420000000003</v>
      </c>
      <c r="F301" s="55">
        <v>144.12200000000001</v>
      </c>
      <c r="G301" s="55" t="s">
        <v>1089</v>
      </c>
      <c r="H301"/>
    </row>
    <row r="302" spans="1:10" ht="13.15" customHeight="1">
      <c r="A302" s="58" t="s">
        <v>40</v>
      </c>
      <c r="B302" s="53">
        <v>20</v>
      </c>
      <c r="C302" s="56">
        <v>1200</v>
      </c>
      <c r="D302" s="55">
        <f t="shared" si="41"/>
        <v>276.31560000000007</v>
      </c>
      <c r="E302" s="55">
        <f t="shared" si="41"/>
        <v>251.19600000000003</v>
      </c>
      <c r="F302" s="55">
        <v>228.36</v>
      </c>
      <c r="G302" s="55" t="s">
        <v>1089</v>
      </c>
      <c r="H302"/>
    </row>
    <row r="303" spans="1:10" ht="13.15" customHeight="1" thickBot="1">
      <c r="A303" s="58" t="s">
        <v>57</v>
      </c>
      <c r="B303" s="53">
        <v>10</v>
      </c>
      <c r="C303" s="56">
        <v>2150</v>
      </c>
      <c r="D303" s="55">
        <f t="shared" si="41"/>
        <v>354.92446000000012</v>
      </c>
      <c r="E303" s="55">
        <f t="shared" si="41"/>
        <v>322.65860000000009</v>
      </c>
      <c r="F303" s="55">
        <v>293.32600000000008</v>
      </c>
      <c r="G303" s="55" t="s">
        <v>1089</v>
      </c>
      <c r="H303"/>
    </row>
    <row r="304" spans="1:10" ht="13.15" customHeight="1">
      <c r="A304" s="95" t="s">
        <v>59</v>
      </c>
      <c r="B304" s="95"/>
      <c r="C304" s="95"/>
      <c r="D304" s="95"/>
      <c r="E304" s="95"/>
      <c r="F304" s="95"/>
      <c r="G304" s="95"/>
      <c r="H304"/>
      <c r="I304"/>
      <c r="J304"/>
    </row>
    <row r="305" spans="1:11" ht="85.9" customHeight="1">
      <c r="A305" s="96"/>
      <c r="B305" s="96"/>
      <c r="C305" s="96"/>
      <c r="D305" s="96"/>
      <c r="E305" s="96"/>
      <c r="F305" s="96"/>
      <c r="G305" s="96"/>
      <c r="H305"/>
      <c r="I305"/>
      <c r="J305"/>
    </row>
    <row r="306" spans="1:11" ht="13.15" customHeight="1">
      <c r="A306" s="58" t="s">
        <v>35</v>
      </c>
      <c r="B306" s="53">
        <v>300</v>
      </c>
      <c r="C306" s="56">
        <v>83.333333333333329</v>
      </c>
      <c r="D306" s="55">
        <f t="shared" ref="D306:E311" si="42">E306*1.1</f>
        <v>60.893250000000016</v>
      </c>
      <c r="E306" s="55">
        <f t="shared" si="42"/>
        <v>55.357500000000009</v>
      </c>
      <c r="F306" s="55">
        <v>50.325000000000003</v>
      </c>
      <c r="G306" s="55" t="s">
        <v>1089</v>
      </c>
      <c r="H306"/>
      <c r="I306"/>
      <c r="J306"/>
    </row>
    <row r="307" spans="1:11" ht="13.15" customHeight="1">
      <c r="A307" s="58" t="s">
        <v>36</v>
      </c>
      <c r="B307" s="53">
        <v>150</v>
      </c>
      <c r="C307" s="56">
        <v>180</v>
      </c>
      <c r="D307" s="55">
        <f t="shared" si="42"/>
        <v>86.062460000000016</v>
      </c>
      <c r="E307" s="55">
        <f t="shared" si="42"/>
        <v>78.238600000000005</v>
      </c>
      <c r="F307" s="55">
        <v>71.126000000000005</v>
      </c>
      <c r="G307" s="55" t="s">
        <v>1089</v>
      </c>
      <c r="H307"/>
      <c r="I307"/>
      <c r="J307"/>
    </row>
    <row r="308" spans="1:11" ht="13.15" customHeight="1">
      <c r="A308" s="58" t="s">
        <v>37</v>
      </c>
      <c r="B308" s="53">
        <v>80</v>
      </c>
      <c r="C308" s="56">
        <v>350</v>
      </c>
      <c r="D308" s="55">
        <f t="shared" si="42"/>
        <v>113.01521000000002</v>
      </c>
      <c r="E308" s="55">
        <f t="shared" si="42"/>
        <v>102.74110000000002</v>
      </c>
      <c r="F308" s="55">
        <v>93.40100000000001</v>
      </c>
      <c r="G308" s="55" t="s">
        <v>1089</v>
      </c>
      <c r="H308"/>
      <c r="I308"/>
      <c r="J308"/>
    </row>
    <row r="309" spans="1:11" ht="13.15" customHeight="1">
      <c r="A309" s="58" t="s">
        <v>56</v>
      </c>
      <c r="B309" s="53">
        <v>30</v>
      </c>
      <c r="C309" s="56">
        <v>800</v>
      </c>
      <c r="D309" s="55">
        <f t="shared" si="42"/>
        <v>183.30532000000005</v>
      </c>
      <c r="E309" s="55">
        <f t="shared" si="42"/>
        <v>166.64120000000003</v>
      </c>
      <c r="F309" s="55">
        <v>151.49200000000002</v>
      </c>
      <c r="G309" s="55" t="s">
        <v>1089</v>
      </c>
      <c r="H309"/>
      <c r="I309"/>
      <c r="J309"/>
    </row>
    <row r="310" spans="1:11" ht="13.15" customHeight="1">
      <c r="A310" s="58" t="s">
        <v>40</v>
      </c>
      <c r="B310" s="53">
        <v>20</v>
      </c>
      <c r="C310" s="56">
        <v>1275</v>
      </c>
      <c r="D310" s="55">
        <f t="shared" si="42"/>
        <v>345.10167999999999</v>
      </c>
      <c r="E310" s="55">
        <f t="shared" si="42"/>
        <v>313.72879999999998</v>
      </c>
      <c r="F310" s="55">
        <v>285.20799999999997</v>
      </c>
      <c r="G310" s="55" t="s">
        <v>1089</v>
      </c>
      <c r="H310"/>
      <c r="I310"/>
      <c r="J310"/>
    </row>
    <row r="311" spans="1:11" ht="13.15" customHeight="1" thickBot="1">
      <c r="A311" s="58" t="s">
        <v>57</v>
      </c>
      <c r="B311" s="53">
        <v>10</v>
      </c>
      <c r="C311" s="56">
        <v>2350</v>
      </c>
      <c r="D311" s="55">
        <f t="shared" si="42"/>
        <v>433.9326200000001</v>
      </c>
      <c r="E311" s="55">
        <f t="shared" si="42"/>
        <v>394.48420000000004</v>
      </c>
      <c r="F311" s="55">
        <v>358.62200000000001</v>
      </c>
      <c r="G311" s="55" t="s">
        <v>1089</v>
      </c>
      <c r="H311"/>
      <c r="I311"/>
      <c r="J311"/>
    </row>
    <row r="312" spans="1:11" ht="13.15" customHeight="1">
      <c r="A312" s="95" t="s">
        <v>61</v>
      </c>
      <c r="B312" s="95"/>
      <c r="C312" s="95"/>
      <c r="D312" s="95"/>
      <c r="E312" s="95"/>
      <c r="F312" s="95"/>
      <c r="G312" s="95"/>
      <c r="H312"/>
      <c r="I312"/>
      <c r="J312"/>
    </row>
    <row r="313" spans="1:11" ht="84.6" customHeight="1">
      <c r="A313" s="96"/>
      <c r="B313" s="96"/>
      <c r="C313" s="96"/>
      <c r="D313" s="96"/>
      <c r="E313" s="96"/>
      <c r="F313" s="96"/>
      <c r="G313" s="96"/>
      <c r="H313"/>
      <c r="I313"/>
      <c r="J313"/>
    </row>
    <row r="314" spans="1:11" ht="13.15" customHeight="1">
      <c r="A314" s="58" t="s">
        <v>62</v>
      </c>
      <c r="B314" s="53">
        <v>400</v>
      </c>
      <c r="C314" s="56">
        <v>25</v>
      </c>
      <c r="D314" s="55">
        <f>E314*1.1</f>
        <v>22.760100000000005</v>
      </c>
      <c r="E314" s="55">
        <f>F314*1.1</f>
        <v>20.691000000000003</v>
      </c>
      <c r="F314" s="55">
        <v>18.810000000000002</v>
      </c>
      <c r="G314" s="55" t="s">
        <v>1089</v>
      </c>
      <c r="H314"/>
      <c r="I314"/>
      <c r="J314"/>
    </row>
    <row r="315" spans="1:11" ht="13.15" customHeight="1">
      <c r="A315" s="58" t="s">
        <v>26</v>
      </c>
      <c r="B315" s="53">
        <v>400</v>
      </c>
      <c r="C315" s="56">
        <v>40</v>
      </c>
      <c r="D315" s="55">
        <f t="shared" ref="D315:D320" si="43">E315*1.1</f>
        <v>30.892510000000009</v>
      </c>
      <c r="E315" s="55">
        <f t="shared" ref="E315:E320" si="44">F315*1.1</f>
        <v>28.084100000000007</v>
      </c>
      <c r="F315" s="55">
        <v>25.531000000000002</v>
      </c>
      <c r="G315" s="55" t="s">
        <v>1089</v>
      </c>
      <c r="H315"/>
      <c r="I315"/>
      <c r="J315"/>
    </row>
    <row r="316" spans="1:11" ht="13.15" customHeight="1">
      <c r="A316" s="58" t="s">
        <v>60</v>
      </c>
      <c r="B316" s="53">
        <v>300</v>
      </c>
      <c r="C316" s="56">
        <v>60</v>
      </c>
      <c r="D316" s="55">
        <f t="shared" si="43"/>
        <v>43.576940000000015</v>
      </c>
      <c r="E316" s="55">
        <f t="shared" si="44"/>
        <v>39.615400000000008</v>
      </c>
      <c r="F316" s="55">
        <v>36.014000000000003</v>
      </c>
      <c r="G316" s="55" t="s">
        <v>1089</v>
      </c>
      <c r="H316"/>
      <c r="I316"/>
      <c r="J316"/>
    </row>
    <row r="317" spans="1:11" ht="13.15" customHeight="1">
      <c r="A317" s="58" t="s">
        <v>30</v>
      </c>
      <c r="B317" s="53">
        <v>240</v>
      </c>
      <c r="C317" s="56">
        <v>83.3</v>
      </c>
      <c r="D317" s="55">
        <f t="shared" si="43"/>
        <v>73.737400000000008</v>
      </c>
      <c r="E317" s="55">
        <f t="shared" si="44"/>
        <v>67.034000000000006</v>
      </c>
      <c r="F317" s="55">
        <v>60.940000000000005</v>
      </c>
      <c r="G317" s="55" t="s">
        <v>1089</v>
      </c>
      <c r="H317"/>
      <c r="I317"/>
      <c r="J317"/>
    </row>
    <row r="318" spans="1:11" ht="13.15" customHeight="1">
      <c r="A318" s="58" t="s">
        <v>33</v>
      </c>
      <c r="B318" s="53">
        <v>160</v>
      </c>
      <c r="C318" s="56">
        <v>125</v>
      </c>
      <c r="D318" s="55">
        <f t="shared" si="43"/>
        <v>111.79069000000001</v>
      </c>
      <c r="E318" s="55">
        <f t="shared" si="44"/>
        <v>101.6279</v>
      </c>
      <c r="F318" s="55">
        <v>92.388999999999996</v>
      </c>
      <c r="G318" s="55" t="s">
        <v>1089</v>
      </c>
      <c r="H318"/>
      <c r="I318"/>
      <c r="J318"/>
    </row>
    <row r="319" spans="1:11" ht="13.15" customHeight="1">
      <c r="A319" s="58" t="s">
        <v>63</v>
      </c>
      <c r="B319" s="53">
        <v>80</v>
      </c>
      <c r="C319" s="56">
        <v>225</v>
      </c>
      <c r="D319" s="55">
        <f t="shared" si="43"/>
        <v>137.46568000000002</v>
      </c>
      <c r="E319" s="55">
        <f t="shared" si="44"/>
        <v>124.96880000000002</v>
      </c>
      <c r="F319" s="55">
        <v>113.608</v>
      </c>
      <c r="G319" s="55" t="s">
        <v>1089</v>
      </c>
      <c r="H319"/>
      <c r="I319"/>
      <c r="J319"/>
    </row>
    <row r="320" spans="1:11" ht="13.15" customHeight="1" thickBot="1">
      <c r="A320" s="58" t="s">
        <v>64</v>
      </c>
      <c r="B320" s="53">
        <v>32</v>
      </c>
      <c r="C320" s="56">
        <v>406</v>
      </c>
      <c r="D320" s="55">
        <f t="shared" si="43"/>
        <v>261.00910000000005</v>
      </c>
      <c r="E320" s="55">
        <f t="shared" si="44"/>
        <v>237.28100000000003</v>
      </c>
      <c r="F320" s="55">
        <v>215.71</v>
      </c>
      <c r="G320" s="55" t="s">
        <v>1089</v>
      </c>
      <c r="H320"/>
      <c r="I320"/>
      <c r="J320"/>
      <c r="K320"/>
    </row>
    <row r="321" spans="1:11" ht="13.15" customHeight="1">
      <c r="A321" s="95" t="s">
        <v>65</v>
      </c>
      <c r="B321" s="95"/>
      <c r="C321" s="95"/>
      <c r="D321" s="95"/>
      <c r="E321" s="95"/>
      <c r="F321" s="95"/>
      <c r="G321" s="95"/>
      <c r="H321"/>
      <c r="I321"/>
      <c r="J321"/>
      <c r="K321"/>
    </row>
    <row r="322" spans="1:11" ht="83.45" customHeight="1">
      <c r="A322" s="96"/>
      <c r="B322" s="96"/>
      <c r="C322" s="96"/>
      <c r="D322" s="96"/>
      <c r="E322" s="96"/>
      <c r="F322" s="96"/>
      <c r="G322" s="96"/>
      <c r="H322"/>
      <c r="I322"/>
      <c r="J322"/>
      <c r="K322"/>
    </row>
    <row r="323" spans="1:11" ht="13.15" customHeight="1">
      <c r="A323" s="58" t="s">
        <v>62</v>
      </c>
      <c r="B323" s="53">
        <v>300</v>
      </c>
      <c r="C323" s="56">
        <v>40</v>
      </c>
      <c r="D323" s="55">
        <f t="shared" ref="D323:E328" si="45">E323*1.1</f>
        <v>42.844889999999999</v>
      </c>
      <c r="E323" s="55">
        <f t="shared" si="45"/>
        <v>38.9499</v>
      </c>
      <c r="F323" s="55">
        <v>35.408999999999999</v>
      </c>
      <c r="G323" s="55" t="s">
        <v>1089</v>
      </c>
      <c r="H323"/>
      <c r="I323"/>
      <c r="J323"/>
      <c r="K323"/>
    </row>
    <row r="324" spans="1:11" ht="13.15" customHeight="1">
      <c r="A324" s="58" t="s">
        <v>26</v>
      </c>
      <c r="B324" s="53">
        <v>300</v>
      </c>
      <c r="C324" s="56">
        <v>60</v>
      </c>
      <c r="D324" s="55">
        <f t="shared" si="45"/>
        <v>44.362230000000018</v>
      </c>
      <c r="E324" s="55">
        <f t="shared" si="45"/>
        <v>40.329300000000011</v>
      </c>
      <c r="F324" s="55">
        <v>36.663000000000004</v>
      </c>
      <c r="G324" s="55" t="s">
        <v>1089</v>
      </c>
      <c r="H324"/>
      <c r="I324"/>
      <c r="J324"/>
      <c r="K324"/>
    </row>
    <row r="325" spans="1:11" ht="13.15" customHeight="1">
      <c r="A325" s="58" t="s">
        <v>60</v>
      </c>
      <c r="B325" s="53">
        <v>300</v>
      </c>
      <c r="C325" s="56">
        <v>93.3</v>
      </c>
      <c r="D325" s="55">
        <f t="shared" si="45"/>
        <v>72.419710000000009</v>
      </c>
      <c r="E325" s="55">
        <f t="shared" si="45"/>
        <v>65.836100000000002</v>
      </c>
      <c r="F325" s="55">
        <v>59.850999999999999</v>
      </c>
      <c r="G325" s="55" t="s">
        <v>1089</v>
      </c>
      <c r="H325"/>
      <c r="I325"/>
      <c r="J325"/>
      <c r="K325"/>
    </row>
    <row r="326" spans="1:11" ht="13.15" customHeight="1">
      <c r="A326" s="58" t="s">
        <v>30</v>
      </c>
      <c r="B326" s="53">
        <v>200</v>
      </c>
      <c r="C326" s="56">
        <v>150</v>
      </c>
      <c r="D326" s="55">
        <f t="shared" si="45"/>
        <v>117.20786000000004</v>
      </c>
      <c r="E326" s="55">
        <f t="shared" si="45"/>
        <v>106.55260000000003</v>
      </c>
      <c r="F326" s="55">
        <v>96.866000000000014</v>
      </c>
      <c r="G326" s="55" t="s">
        <v>1089</v>
      </c>
      <c r="H326"/>
      <c r="I326"/>
      <c r="J326"/>
      <c r="K326"/>
    </row>
    <row r="327" spans="1:11" ht="13.15" customHeight="1">
      <c r="A327" s="58" t="s">
        <v>33</v>
      </c>
      <c r="B327" s="53">
        <v>80</v>
      </c>
      <c r="C327" s="56">
        <v>225</v>
      </c>
      <c r="D327" s="55">
        <f t="shared" si="45"/>
        <v>165.41668000000001</v>
      </c>
      <c r="E327" s="55">
        <f t="shared" si="45"/>
        <v>150.37880000000001</v>
      </c>
      <c r="F327" s="55">
        <v>136.708</v>
      </c>
      <c r="G327" s="55" t="s">
        <v>1089</v>
      </c>
      <c r="H327"/>
      <c r="I327"/>
      <c r="J327"/>
      <c r="K327"/>
    </row>
    <row r="328" spans="1:11" ht="13.15" customHeight="1" thickBot="1">
      <c r="A328" s="58" t="s">
        <v>63</v>
      </c>
      <c r="B328" s="53">
        <v>40</v>
      </c>
      <c r="C328" s="56">
        <v>325</v>
      </c>
      <c r="D328" s="55">
        <f t="shared" si="45"/>
        <v>232.67211000000006</v>
      </c>
      <c r="E328" s="55">
        <f t="shared" si="45"/>
        <v>211.52010000000004</v>
      </c>
      <c r="F328" s="55">
        <v>192.29100000000003</v>
      </c>
      <c r="G328" s="55" t="s">
        <v>1089</v>
      </c>
      <c r="H328"/>
      <c r="I328"/>
      <c r="J328"/>
      <c r="K328"/>
    </row>
    <row r="329" spans="1:11" ht="13.15" customHeight="1">
      <c r="A329" s="95" t="s">
        <v>89</v>
      </c>
      <c r="B329" s="95"/>
      <c r="C329" s="95"/>
      <c r="D329" s="95"/>
      <c r="E329" s="95"/>
      <c r="F329" s="95"/>
      <c r="G329" s="95"/>
      <c r="H329"/>
      <c r="I329"/>
      <c r="J329"/>
      <c r="K329"/>
    </row>
    <row r="330" spans="1:11" ht="13.15" customHeight="1">
      <c r="A330" s="96"/>
      <c r="B330" s="96"/>
      <c r="C330" s="96"/>
      <c r="D330" s="96"/>
      <c r="E330" s="96"/>
      <c r="F330" s="96"/>
      <c r="G330" s="96"/>
      <c r="H330"/>
      <c r="I330"/>
      <c r="J330"/>
      <c r="K330"/>
    </row>
    <row r="331" spans="1:11" ht="82.9" customHeight="1">
      <c r="A331" s="58" t="s">
        <v>90</v>
      </c>
      <c r="B331" s="97"/>
      <c r="C331" s="98"/>
      <c r="D331" s="98"/>
      <c r="E331" s="98"/>
      <c r="F331" s="98"/>
      <c r="G331" s="98"/>
      <c r="H331"/>
      <c r="I331"/>
      <c r="J331"/>
      <c r="K331"/>
    </row>
    <row r="332" spans="1:11" ht="13.15" customHeight="1">
      <c r="A332" s="58" t="s">
        <v>1561</v>
      </c>
      <c r="B332" s="53">
        <v>25</v>
      </c>
      <c r="C332" s="56">
        <v>180</v>
      </c>
      <c r="D332" s="55">
        <f t="shared" ref="D332:E337" si="46">E332*1.1</f>
        <v>73.810000000000016</v>
      </c>
      <c r="E332" s="55">
        <f t="shared" si="46"/>
        <v>67.100000000000009</v>
      </c>
      <c r="F332" s="55">
        <v>61</v>
      </c>
      <c r="G332" s="55" t="s">
        <v>1089</v>
      </c>
      <c r="H332"/>
      <c r="I332"/>
      <c r="J332"/>
      <c r="K332"/>
    </row>
    <row r="333" spans="1:11" ht="13.15" customHeight="1">
      <c r="A333" s="58" t="s">
        <v>91</v>
      </c>
      <c r="B333" s="53">
        <v>25</v>
      </c>
      <c r="C333" s="56">
        <v>225</v>
      </c>
      <c r="D333" s="55">
        <f t="shared" si="46"/>
        <v>147.62000000000003</v>
      </c>
      <c r="E333" s="55">
        <f t="shared" si="46"/>
        <v>134.20000000000002</v>
      </c>
      <c r="F333" s="55">
        <v>122</v>
      </c>
      <c r="G333" s="55" t="s">
        <v>1089</v>
      </c>
      <c r="H333"/>
      <c r="I333"/>
      <c r="J333"/>
      <c r="K333"/>
    </row>
    <row r="334" spans="1:11" ht="13.15" customHeight="1">
      <c r="A334" s="58" t="s">
        <v>92</v>
      </c>
      <c r="B334" s="53">
        <v>25</v>
      </c>
      <c r="C334" s="56">
        <v>340</v>
      </c>
      <c r="D334" s="55">
        <f t="shared" si="46"/>
        <v>166.98000000000002</v>
      </c>
      <c r="E334" s="55">
        <f t="shared" si="46"/>
        <v>151.80000000000001</v>
      </c>
      <c r="F334" s="55">
        <v>138</v>
      </c>
      <c r="G334" s="55" t="s">
        <v>1089</v>
      </c>
      <c r="H334"/>
      <c r="I334"/>
      <c r="J334"/>
      <c r="K334"/>
    </row>
    <row r="335" spans="1:11" ht="13.15" customHeight="1">
      <c r="A335" s="58" t="s">
        <v>93</v>
      </c>
      <c r="B335" s="53">
        <v>25</v>
      </c>
      <c r="C335" s="56">
        <v>430</v>
      </c>
      <c r="D335" s="55">
        <f t="shared" si="46"/>
        <v>332.75</v>
      </c>
      <c r="E335" s="55">
        <f t="shared" si="46"/>
        <v>302.5</v>
      </c>
      <c r="F335" s="55">
        <v>275</v>
      </c>
      <c r="G335" s="55" t="s">
        <v>1089</v>
      </c>
      <c r="H335"/>
      <c r="I335"/>
      <c r="J335"/>
      <c r="K335"/>
    </row>
    <row r="336" spans="1:11" ht="13.15" customHeight="1">
      <c r="A336" s="58" t="s">
        <v>94</v>
      </c>
      <c r="B336" s="53">
        <v>25</v>
      </c>
      <c r="C336" s="56">
        <v>635</v>
      </c>
      <c r="D336" s="55">
        <f t="shared" si="46"/>
        <v>430.76000000000005</v>
      </c>
      <c r="E336" s="55">
        <f t="shared" si="46"/>
        <v>391.6</v>
      </c>
      <c r="F336" s="55">
        <v>356</v>
      </c>
      <c r="G336" s="55" t="s">
        <v>1089</v>
      </c>
    </row>
    <row r="337" spans="1:7" ht="13.15" customHeight="1">
      <c r="A337" s="58" t="s">
        <v>95</v>
      </c>
      <c r="B337" s="53">
        <v>25</v>
      </c>
      <c r="C337" s="56">
        <v>985</v>
      </c>
      <c r="D337" s="55">
        <f t="shared" si="46"/>
        <v>815.54000000000019</v>
      </c>
      <c r="E337" s="55">
        <f t="shared" si="46"/>
        <v>741.40000000000009</v>
      </c>
      <c r="F337" s="55">
        <v>674</v>
      </c>
      <c r="G337" s="55" t="s">
        <v>1089</v>
      </c>
    </row>
  </sheetData>
  <mergeCells count="36">
    <mergeCell ref="A22:G23"/>
    <mergeCell ref="A7:G8"/>
    <mergeCell ref="C5:C6"/>
    <mergeCell ref="B5:B6"/>
    <mergeCell ref="A5:A6"/>
    <mergeCell ref="D5:F5"/>
    <mergeCell ref="A116:G117"/>
    <mergeCell ref="A127:G128"/>
    <mergeCell ref="A183:G184"/>
    <mergeCell ref="A195:G196"/>
    <mergeCell ref="A35:G36"/>
    <mergeCell ref="A45:G46"/>
    <mergeCell ref="A80:G81"/>
    <mergeCell ref="A54:G55"/>
    <mergeCell ref="A105:G106"/>
    <mergeCell ref="A72:G73"/>
    <mergeCell ref="A88:G89"/>
    <mergeCell ref="A145:G146"/>
    <mergeCell ref="A156:G157"/>
    <mergeCell ref="A167:G168"/>
    <mergeCell ref="A259:G260"/>
    <mergeCell ref="A132:G133"/>
    <mergeCell ref="A312:G313"/>
    <mergeCell ref="A321:G322"/>
    <mergeCell ref="A176:G177"/>
    <mergeCell ref="A288:G289"/>
    <mergeCell ref="B331:G331"/>
    <mergeCell ref="A329:G330"/>
    <mergeCell ref="A296:G297"/>
    <mergeCell ref="A232:G233"/>
    <mergeCell ref="A206:G207"/>
    <mergeCell ref="A304:G305"/>
    <mergeCell ref="A266:G267"/>
    <mergeCell ref="A220:G221"/>
    <mergeCell ref="A246:G247"/>
    <mergeCell ref="A279:G280"/>
  </mergeCells>
  <phoneticPr fontId="3" type="noConversion"/>
  <pageMargins left="0.75" right="0.75" top="1" bottom="1" header="0.5" footer="0.5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311"/>
  <sheetViews>
    <sheetView view="pageBreakPreview" workbookViewId="0">
      <pane ySplit="6" topLeftCell="A294" activePane="bottomLeft" state="frozenSplit"/>
      <selection activeCell="D10" sqref="D10:F22"/>
      <selection pane="bottomLeft" activeCell="A315" sqref="A315"/>
    </sheetView>
  </sheetViews>
  <sheetFormatPr defaultColWidth="8.85546875" defaultRowHeight="11.25"/>
  <cols>
    <col min="1" max="1" width="11.7109375" style="51" customWidth="1"/>
    <col min="2" max="2" width="5.7109375" style="51" bestFit="1" customWidth="1"/>
    <col min="3" max="3" width="7.28515625" style="51" bestFit="1" customWidth="1"/>
    <col min="4" max="4" width="7" style="51" bestFit="1" customWidth="1"/>
    <col min="5" max="5" width="6.28515625" style="51" customWidth="1"/>
    <col min="6" max="6" width="7.85546875" style="51" customWidth="1"/>
    <col min="7" max="10" width="9.7109375" style="51" customWidth="1"/>
    <col min="11" max="11" width="8.7109375" style="84" customWidth="1"/>
    <col min="12" max="16384" width="8.85546875" style="1"/>
  </cols>
  <sheetData>
    <row r="1" spans="1:13" ht="20.45" customHeight="1">
      <c r="E1" s="70" t="s">
        <v>1525</v>
      </c>
      <c r="F1" s="70"/>
      <c r="H1" s="1"/>
      <c r="I1" s="1"/>
      <c r="J1" s="1"/>
    </row>
    <row r="2" spans="1:13" ht="20.45" customHeight="1">
      <c r="E2" s="70" t="s">
        <v>1526</v>
      </c>
      <c r="F2" s="70" t="s">
        <v>1609</v>
      </c>
      <c r="G2" s="85"/>
      <c r="H2" s="1"/>
      <c r="I2" s="1"/>
      <c r="J2" s="1"/>
    </row>
    <row r="3" spans="1:13" ht="21" customHeight="1">
      <c r="E3" s="72" t="s">
        <v>1518</v>
      </c>
      <c r="F3" s="70"/>
      <c r="H3" s="1"/>
      <c r="I3" s="1"/>
      <c r="J3" s="1"/>
    </row>
    <row r="4" spans="1:13" ht="22.15" customHeight="1">
      <c r="E4" s="73" t="s">
        <v>1527</v>
      </c>
      <c r="F4" s="71"/>
      <c r="H4" s="1"/>
      <c r="I4" s="1"/>
      <c r="J4" s="1"/>
    </row>
    <row r="5" spans="1:13" ht="19.149999999999999" customHeight="1">
      <c r="A5" s="111" t="s">
        <v>0</v>
      </c>
      <c r="B5" s="111" t="s">
        <v>1513</v>
      </c>
      <c r="C5" s="111" t="s">
        <v>1514</v>
      </c>
      <c r="D5" s="111" t="s">
        <v>1515</v>
      </c>
      <c r="E5" s="111" t="s">
        <v>1516</v>
      </c>
      <c r="F5" s="111" t="s">
        <v>1517</v>
      </c>
      <c r="G5" s="115" t="s">
        <v>1590</v>
      </c>
      <c r="H5" s="115"/>
      <c r="I5" s="115"/>
      <c r="J5" s="59">
        <v>0</v>
      </c>
    </row>
    <row r="6" spans="1:13" ht="21" customHeight="1" thickBot="1">
      <c r="A6" s="112"/>
      <c r="B6" s="112"/>
      <c r="C6" s="112"/>
      <c r="D6" s="112"/>
      <c r="E6" s="112"/>
      <c r="F6" s="112"/>
      <c r="G6" s="60" t="s">
        <v>1510</v>
      </c>
      <c r="H6" s="60" t="s">
        <v>1511</v>
      </c>
      <c r="I6" s="60" t="s">
        <v>1</v>
      </c>
      <c r="J6" s="61" t="s">
        <v>2</v>
      </c>
      <c r="K6" s="212" t="s">
        <v>1599</v>
      </c>
    </row>
    <row r="7" spans="1:13" ht="37.5" customHeight="1">
      <c r="A7" s="113" t="s">
        <v>96</v>
      </c>
      <c r="B7" s="209"/>
      <c r="C7" s="209"/>
      <c r="D7" s="209"/>
      <c r="E7" s="209"/>
      <c r="F7" s="209"/>
      <c r="G7" s="209"/>
      <c r="H7" s="209"/>
      <c r="I7" s="209"/>
      <c r="J7" s="209"/>
    </row>
    <row r="8" spans="1:13" ht="37.5" customHeight="1">
      <c r="A8" s="210"/>
      <c r="B8" s="210"/>
      <c r="C8" s="210"/>
      <c r="D8" s="210"/>
      <c r="E8" s="210"/>
      <c r="F8" s="210"/>
      <c r="G8" s="210"/>
      <c r="H8" s="210"/>
      <c r="I8" s="210"/>
      <c r="J8" s="210"/>
    </row>
    <row r="9" spans="1:13">
      <c r="A9" s="57" t="s">
        <v>97</v>
      </c>
      <c r="B9" s="53">
        <v>50</v>
      </c>
      <c r="C9" s="53">
        <v>50</v>
      </c>
      <c r="D9" s="53">
        <v>35</v>
      </c>
      <c r="E9" s="53">
        <v>200</v>
      </c>
      <c r="F9" s="56">
        <v>10.5</v>
      </c>
      <c r="G9" s="55">
        <v>5.7750000000000004</v>
      </c>
      <c r="H9" s="55">
        <v>5.3129999999999997</v>
      </c>
      <c r="I9" s="55">
        <v>4.9087500000000004</v>
      </c>
      <c r="J9" s="55" t="str">
        <f>IF($J$5&lt;=0,"-",I9*(1-$J$5))</f>
        <v>-</v>
      </c>
      <c r="K9" s="206">
        <f>F9/E9*1000</f>
        <v>52.5</v>
      </c>
    </row>
    <row r="10" spans="1:13">
      <c r="A10" s="57" t="s">
        <v>98</v>
      </c>
      <c r="B10" s="53">
        <v>70</v>
      </c>
      <c r="C10" s="53">
        <v>70</v>
      </c>
      <c r="D10" s="53">
        <v>55</v>
      </c>
      <c r="E10" s="53">
        <v>50</v>
      </c>
      <c r="F10" s="56">
        <v>5.7750000000000004</v>
      </c>
      <c r="G10" s="55">
        <v>10.725</v>
      </c>
      <c r="H10" s="55">
        <v>9.8670000000000009</v>
      </c>
      <c r="I10" s="55">
        <v>9.1162500000000009</v>
      </c>
      <c r="J10" s="55" t="str">
        <f>IF($J$5&lt;=0,"-",I10*(1-$J$5))</f>
        <v>-</v>
      </c>
      <c r="K10" s="206">
        <f t="shared" ref="K10:K73" si="0">F10/E10*1000</f>
        <v>115.5</v>
      </c>
    </row>
    <row r="11" spans="1:13">
      <c r="A11" s="57" t="s">
        <v>99</v>
      </c>
      <c r="B11" s="53">
        <v>90</v>
      </c>
      <c r="C11" s="53">
        <v>90</v>
      </c>
      <c r="D11" s="53">
        <v>40</v>
      </c>
      <c r="E11" s="53">
        <v>100</v>
      </c>
      <c r="F11" s="56">
        <v>10.8</v>
      </c>
      <c r="G11" s="55">
        <v>11.55</v>
      </c>
      <c r="H11" s="55">
        <v>10.625999999999999</v>
      </c>
      <c r="I11" s="55">
        <v>9.8175000000000008</v>
      </c>
      <c r="J11" s="55" t="str">
        <f>IF($J$5&lt;=0,"-",I11*(1-$J$5))</f>
        <v>-</v>
      </c>
      <c r="K11" s="206">
        <f t="shared" si="0"/>
        <v>108.00000000000001</v>
      </c>
    </row>
    <row r="12" spans="1:13">
      <c r="A12" s="57" t="s">
        <v>100</v>
      </c>
      <c r="B12" s="53">
        <v>90</v>
      </c>
      <c r="C12" s="53">
        <v>90</v>
      </c>
      <c r="D12" s="53">
        <v>65</v>
      </c>
      <c r="E12" s="53">
        <v>25</v>
      </c>
      <c r="F12" s="56">
        <v>4.3875000000000002</v>
      </c>
      <c r="G12" s="55">
        <v>15.675000000000001</v>
      </c>
      <c r="H12" s="55">
        <v>14.420999999999999</v>
      </c>
      <c r="I12" s="55">
        <v>13.32375</v>
      </c>
      <c r="J12" s="55" t="str">
        <f>IF($J$5&lt;=0,"-",I12*(1-$J$5))</f>
        <v>-</v>
      </c>
      <c r="K12" s="206">
        <f t="shared" si="0"/>
        <v>175.50000000000003</v>
      </c>
    </row>
    <row r="13" spans="1:13" ht="13.5" thickBot="1">
      <c r="A13" s="57" t="s">
        <v>101</v>
      </c>
      <c r="B13" s="53">
        <v>105</v>
      </c>
      <c r="C13" s="53">
        <v>105</v>
      </c>
      <c r="D13" s="53">
        <v>90</v>
      </c>
      <c r="E13" s="53">
        <v>25</v>
      </c>
      <c r="F13" s="56">
        <v>7.0875000000000004</v>
      </c>
      <c r="G13" s="55">
        <v>24.75</v>
      </c>
      <c r="H13" s="55">
        <v>22.77</v>
      </c>
      <c r="I13" s="55">
        <v>21.037500000000001</v>
      </c>
      <c r="J13" s="55" t="str">
        <f>IF($J$5&lt;=0,"-",I13*(1-$J$5))</f>
        <v>-</v>
      </c>
      <c r="K13" s="207">
        <f t="shared" si="0"/>
        <v>283.50000000000006</v>
      </c>
      <c r="M13"/>
    </row>
    <row r="14" spans="1:13" ht="42.75" customHeight="1">
      <c r="A14" s="113" t="s">
        <v>102</v>
      </c>
      <c r="B14" s="209"/>
      <c r="C14" s="209"/>
      <c r="D14" s="209"/>
      <c r="E14" s="209"/>
      <c r="F14" s="209"/>
      <c r="G14" s="209"/>
      <c r="H14" s="209"/>
      <c r="I14" s="209"/>
      <c r="J14" s="209"/>
    </row>
    <row r="15" spans="1:13" ht="26.25" customHeight="1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M15"/>
    </row>
    <row r="16" spans="1:13">
      <c r="A16" s="57" t="s">
        <v>103</v>
      </c>
      <c r="B16" s="53">
        <v>50</v>
      </c>
      <c r="C16" s="53">
        <v>50</v>
      </c>
      <c r="D16" s="53">
        <v>35</v>
      </c>
      <c r="E16" s="53">
        <v>200</v>
      </c>
      <c r="F16" s="56">
        <v>10.5</v>
      </c>
      <c r="G16" s="55">
        <v>8.4975000000000005</v>
      </c>
      <c r="H16" s="55">
        <v>7.8177000000000012</v>
      </c>
      <c r="I16" s="55">
        <v>7.2228750000000002</v>
      </c>
      <c r="J16" s="55" t="str">
        <f t="shared" ref="J16:J21" si="1">IF($J$5&lt;=0,"-",I16*(1-$J$5))</f>
        <v>-</v>
      </c>
      <c r="K16" s="206">
        <f t="shared" si="0"/>
        <v>52.5</v>
      </c>
    </row>
    <row r="17" spans="1:13">
      <c r="A17" s="57" t="s">
        <v>104</v>
      </c>
      <c r="B17" s="53">
        <v>70</v>
      </c>
      <c r="C17" s="53">
        <v>70</v>
      </c>
      <c r="D17" s="53">
        <v>55</v>
      </c>
      <c r="E17" s="53">
        <v>50</v>
      </c>
      <c r="F17" s="56">
        <v>5.7750000000000004</v>
      </c>
      <c r="G17" s="55">
        <v>10.725</v>
      </c>
      <c r="H17" s="55">
        <v>9.8670000000000009</v>
      </c>
      <c r="I17" s="55">
        <v>9.1162500000000009</v>
      </c>
      <c r="J17" s="55" t="str">
        <f t="shared" si="1"/>
        <v>-</v>
      </c>
      <c r="K17" s="206">
        <f t="shared" si="0"/>
        <v>115.5</v>
      </c>
    </row>
    <row r="18" spans="1:13">
      <c r="A18" s="57" t="s">
        <v>105</v>
      </c>
      <c r="B18" s="53">
        <v>90</v>
      </c>
      <c r="C18" s="53">
        <v>90</v>
      </c>
      <c r="D18" s="53">
        <v>40</v>
      </c>
      <c r="E18" s="53">
        <v>100</v>
      </c>
      <c r="F18" s="56">
        <v>10.8</v>
      </c>
      <c r="G18" s="55">
        <v>11.55</v>
      </c>
      <c r="H18" s="55">
        <v>10.625999999999999</v>
      </c>
      <c r="I18" s="55">
        <v>9.8175000000000008</v>
      </c>
      <c r="J18" s="55" t="str">
        <f t="shared" si="1"/>
        <v>-</v>
      </c>
      <c r="K18" s="206">
        <f t="shared" si="0"/>
        <v>108.00000000000001</v>
      </c>
    </row>
    <row r="19" spans="1:13">
      <c r="A19" s="57" t="s">
        <v>106</v>
      </c>
      <c r="B19" s="53">
        <v>90</v>
      </c>
      <c r="C19" s="53">
        <v>90</v>
      </c>
      <c r="D19" s="53">
        <v>65</v>
      </c>
      <c r="E19" s="53">
        <v>25</v>
      </c>
      <c r="F19" s="56">
        <v>4.3875000000000002</v>
      </c>
      <c r="G19" s="55">
        <v>15.675000000000001</v>
      </c>
      <c r="H19" s="55">
        <v>14.420999999999999</v>
      </c>
      <c r="I19" s="55">
        <v>13.32375</v>
      </c>
      <c r="J19" s="55" t="str">
        <f t="shared" si="1"/>
        <v>-</v>
      </c>
      <c r="K19" s="206">
        <f t="shared" si="0"/>
        <v>175.50000000000003</v>
      </c>
    </row>
    <row r="20" spans="1:13">
      <c r="A20" s="57" t="s">
        <v>107</v>
      </c>
      <c r="B20" s="53">
        <v>105</v>
      </c>
      <c r="C20" s="53">
        <v>105</v>
      </c>
      <c r="D20" s="53">
        <v>90</v>
      </c>
      <c r="E20" s="53">
        <v>25</v>
      </c>
      <c r="F20" s="56">
        <v>7.0875000000000004</v>
      </c>
      <c r="G20" s="55">
        <v>24.75</v>
      </c>
      <c r="H20" s="55">
        <v>22.77</v>
      </c>
      <c r="I20" s="55">
        <v>21.037500000000001</v>
      </c>
      <c r="J20" s="55" t="str">
        <f t="shared" si="1"/>
        <v>-</v>
      </c>
      <c r="K20" s="206">
        <f t="shared" si="0"/>
        <v>283.50000000000006</v>
      </c>
    </row>
    <row r="21" spans="1:13" ht="12" thickBot="1">
      <c r="A21" s="57" t="s">
        <v>108</v>
      </c>
      <c r="B21" s="53">
        <v>130</v>
      </c>
      <c r="C21" s="53">
        <v>130</v>
      </c>
      <c r="D21" s="53">
        <v>100</v>
      </c>
      <c r="E21" s="53">
        <v>20</v>
      </c>
      <c r="F21" s="56">
        <v>7.6</v>
      </c>
      <c r="G21" s="55">
        <v>37.454999999999998</v>
      </c>
      <c r="H21" s="55">
        <v>34.458599999999997</v>
      </c>
      <c r="I21" s="55">
        <v>31.836749999999999</v>
      </c>
      <c r="J21" s="55" t="str">
        <f t="shared" si="1"/>
        <v>-</v>
      </c>
      <c r="K21" s="207">
        <f t="shared" si="0"/>
        <v>380</v>
      </c>
    </row>
    <row r="22" spans="1:13" ht="37.5" customHeight="1">
      <c r="A22" s="113" t="s">
        <v>109</v>
      </c>
      <c r="B22" s="113"/>
      <c r="C22" s="113"/>
      <c r="D22" s="113"/>
      <c r="E22" s="113"/>
      <c r="F22" s="113"/>
      <c r="G22" s="113"/>
      <c r="H22" s="113"/>
      <c r="I22" s="113"/>
      <c r="J22" s="113"/>
    </row>
    <row r="23" spans="1:13" ht="43.5" customHeight="1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L23"/>
    </row>
    <row r="24" spans="1:13">
      <c r="A24" s="57" t="s">
        <v>110</v>
      </c>
      <c r="B24" s="53">
        <v>30</v>
      </c>
      <c r="C24" s="53">
        <v>30</v>
      </c>
      <c r="D24" s="53">
        <v>17</v>
      </c>
      <c r="E24" s="53">
        <v>1500</v>
      </c>
      <c r="F24" s="56">
        <v>21</v>
      </c>
      <c r="G24" s="55">
        <v>3.1349999999999998</v>
      </c>
      <c r="H24" s="55">
        <v>2.8841999999999999</v>
      </c>
      <c r="I24" s="55">
        <v>2.6647499999999997</v>
      </c>
      <c r="J24" s="55" t="str">
        <f>IF($J$5&lt;=0,"-",I24*(1-$J$5))</f>
        <v>-</v>
      </c>
      <c r="K24" s="206">
        <f t="shared" si="0"/>
        <v>14</v>
      </c>
    </row>
    <row r="25" spans="1:13">
      <c r="A25" s="57" t="s">
        <v>111</v>
      </c>
      <c r="B25" s="53">
        <v>40</v>
      </c>
      <c r="C25" s="53">
        <v>40</v>
      </c>
      <c r="D25" s="53">
        <v>17</v>
      </c>
      <c r="E25" s="53">
        <v>1200</v>
      </c>
      <c r="F25" s="56">
        <v>21.6</v>
      </c>
      <c r="G25" s="55">
        <v>3.4649999999999999</v>
      </c>
      <c r="H25" s="55">
        <v>3.1878000000000002</v>
      </c>
      <c r="I25" s="55">
        <v>2.9452499999999997</v>
      </c>
      <c r="J25" s="55" t="str">
        <f>IF($J$5&lt;=0,"-",I25*(1-$J$5))</f>
        <v>-</v>
      </c>
      <c r="K25" s="206">
        <f t="shared" si="0"/>
        <v>18.000000000000004</v>
      </c>
    </row>
    <row r="26" spans="1:13" ht="12" thickBot="1">
      <c r="A26" s="57" t="s">
        <v>112</v>
      </c>
      <c r="B26" s="53">
        <v>150</v>
      </c>
      <c r="C26" s="53">
        <v>150</v>
      </c>
      <c r="D26" s="53">
        <v>24</v>
      </c>
      <c r="E26" s="53">
        <v>50</v>
      </c>
      <c r="F26" s="56">
        <v>15</v>
      </c>
      <c r="G26" s="55">
        <v>0</v>
      </c>
      <c r="H26" s="55">
        <v>0</v>
      </c>
      <c r="I26" s="55">
        <v>0</v>
      </c>
      <c r="J26" s="55" t="str">
        <f>IF($J$5&lt;=0,"-",I26*(1-$J$5))</f>
        <v>-</v>
      </c>
      <c r="K26" s="207">
        <f t="shared" si="0"/>
        <v>300</v>
      </c>
    </row>
    <row r="27" spans="1:13" ht="37.5" customHeight="1">
      <c r="A27" s="113" t="s">
        <v>113</v>
      </c>
      <c r="B27" s="209"/>
      <c r="C27" s="209"/>
      <c r="D27" s="209"/>
      <c r="E27" s="209"/>
      <c r="F27" s="209"/>
      <c r="G27" s="209"/>
      <c r="H27" s="209"/>
      <c r="I27" s="209"/>
      <c r="J27" s="209"/>
      <c r="M27"/>
    </row>
    <row r="28" spans="1:13" ht="44.25" customHeight="1">
      <c r="A28" s="210"/>
      <c r="B28" s="210"/>
      <c r="C28" s="210"/>
      <c r="D28" s="210"/>
      <c r="E28" s="210"/>
      <c r="F28" s="210"/>
      <c r="G28" s="210"/>
      <c r="H28" s="210"/>
      <c r="I28" s="210"/>
      <c r="J28" s="210"/>
    </row>
    <row r="29" spans="1:13">
      <c r="A29" s="57" t="s">
        <v>114</v>
      </c>
      <c r="B29" s="53">
        <v>40</v>
      </c>
      <c r="C29" s="53">
        <v>40</v>
      </c>
      <c r="D29" s="53">
        <v>20</v>
      </c>
      <c r="E29" s="53">
        <v>200</v>
      </c>
      <c r="F29" s="56">
        <v>4.8</v>
      </c>
      <c r="G29" s="55">
        <v>3.3</v>
      </c>
      <c r="H29" s="55">
        <v>3.036</v>
      </c>
      <c r="I29" s="55">
        <v>2.8050000000000002</v>
      </c>
      <c r="J29" s="55" t="str">
        <f>IF($J$5&lt;=0,"-",I29*(1-$J$5))</f>
        <v>-</v>
      </c>
      <c r="K29" s="206">
        <f t="shared" si="0"/>
        <v>24</v>
      </c>
    </row>
    <row r="30" spans="1:13">
      <c r="A30" s="57" t="s">
        <v>115</v>
      </c>
      <c r="B30" s="53">
        <v>40</v>
      </c>
      <c r="C30" s="53">
        <v>40</v>
      </c>
      <c r="D30" s="53">
        <v>40</v>
      </c>
      <c r="E30" s="53">
        <v>100</v>
      </c>
      <c r="F30" s="56">
        <v>4.8</v>
      </c>
      <c r="G30" s="55">
        <v>5.28</v>
      </c>
      <c r="H30" s="55">
        <v>4.8576000000000006</v>
      </c>
      <c r="I30" s="55">
        <v>4.4880000000000004</v>
      </c>
      <c r="J30" s="55" t="str">
        <f t="shared" ref="J30:J60" si="2">IF($J$5&lt;=0,"-",I30*(1-$J$5))</f>
        <v>-</v>
      </c>
      <c r="K30" s="206">
        <f t="shared" si="0"/>
        <v>48</v>
      </c>
    </row>
    <row r="31" spans="1:13">
      <c r="A31" s="57" t="s">
        <v>116</v>
      </c>
      <c r="B31" s="53">
        <v>40</v>
      </c>
      <c r="C31" s="53">
        <v>40</v>
      </c>
      <c r="D31" s="53">
        <v>60</v>
      </c>
      <c r="E31" s="53">
        <v>50</v>
      </c>
      <c r="F31" s="56">
        <v>3.6</v>
      </c>
      <c r="G31" s="55">
        <v>7.59</v>
      </c>
      <c r="H31" s="55">
        <v>6.9827999999999992</v>
      </c>
      <c r="I31" s="55">
        <v>6.4514999999999993</v>
      </c>
      <c r="J31" s="55" t="str">
        <f t="shared" si="2"/>
        <v>-</v>
      </c>
      <c r="K31" s="206">
        <f t="shared" si="0"/>
        <v>72.000000000000014</v>
      </c>
    </row>
    <row r="32" spans="1:13">
      <c r="A32" s="57" t="s">
        <v>117</v>
      </c>
      <c r="B32" s="53">
        <v>40</v>
      </c>
      <c r="C32" s="53">
        <v>40</v>
      </c>
      <c r="D32" s="53">
        <v>80</v>
      </c>
      <c r="E32" s="53">
        <v>50</v>
      </c>
      <c r="F32" s="56">
        <v>4.8</v>
      </c>
      <c r="G32" s="55">
        <v>10.065</v>
      </c>
      <c r="H32" s="55">
        <v>9.2598000000000003</v>
      </c>
      <c r="I32" s="55">
        <v>8.5552499999999991</v>
      </c>
      <c r="J32" s="55" t="str">
        <f t="shared" si="2"/>
        <v>-</v>
      </c>
      <c r="K32" s="206">
        <f t="shared" si="0"/>
        <v>96</v>
      </c>
    </row>
    <row r="33" spans="1:11">
      <c r="A33" s="57" t="s">
        <v>118</v>
      </c>
      <c r="B33" s="53">
        <v>40</v>
      </c>
      <c r="C33" s="53">
        <v>40</v>
      </c>
      <c r="D33" s="53">
        <v>100</v>
      </c>
      <c r="E33" s="53">
        <v>50</v>
      </c>
      <c r="F33" s="56">
        <v>6</v>
      </c>
      <c r="G33" s="55">
        <v>12.375</v>
      </c>
      <c r="H33" s="55">
        <v>11.385</v>
      </c>
      <c r="I33" s="55">
        <v>10.518750000000001</v>
      </c>
      <c r="J33" s="55" t="str">
        <f t="shared" si="2"/>
        <v>-</v>
      </c>
      <c r="K33" s="206">
        <f t="shared" si="0"/>
        <v>120</v>
      </c>
    </row>
    <row r="34" spans="1:11">
      <c r="A34" s="57" t="s">
        <v>119</v>
      </c>
      <c r="B34" s="53">
        <v>40</v>
      </c>
      <c r="C34" s="53">
        <v>40</v>
      </c>
      <c r="D34" s="53">
        <v>120</v>
      </c>
      <c r="E34" s="53">
        <v>50</v>
      </c>
      <c r="F34" s="56">
        <v>7.2</v>
      </c>
      <c r="G34" s="55">
        <v>15.675000000000001</v>
      </c>
      <c r="H34" s="55">
        <v>14.420999999999999</v>
      </c>
      <c r="I34" s="55">
        <v>13.32375</v>
      </c>
      <c r="J34" s="55" t="str">
        <f t="shared" si="2"/>
        <v>-</v>
      </c>
      <c r="K34" s="206">
        <f t="shared" si="0"/>
        <v>144.00000000000003</v>
      </c>
    </row>
    <row r="35" spans="1:11">
      <c r="A35" s="57" t="s">
        <v>120</v>
      </c>
      <c r="B35" s="53">
        <v>40</v>
      </c>
      <c r="C35" s="53">
        <v>40</v>
      </c>
      <c r="D35" s="53">
        <v>140</v>
      </c>
      <c r="E35" s="53">
        <v>25</v>
      </c>
      <c r="F35" s="56">
        <v>4.2</v>
      </c>
      <c r="G35" s="55">
        <v>17.324999999999999</v>
      </c>
      <c r="H35" s="55">
        <v>15.939</v>
      </c>
      <c r="I35" s="55">
        <v>14.72625</v>
      </c>
      <c r="J35" s="55" t="str">
        <f t="shared" si="2"/>
        <v>-</v>
      </c>
      <c r="K35" s="206">
        <f t="shared" si="0"/>
        <v>168</v>
      </c>
    </row>
    <row r="36" spans="1:11">
      <c r="A36" s="57" t="s">
        <v>121</v>
      </c>
      <c r="B36" s="53">
        <v>40</v>
      </c>
      <c r="C36" s="53">
        <v>40</v>
      </c>
      <c r="D36" s="53">
        <v>160</v>
      </c>
      <c r="E36" s="53">
        <v>25</v>
      </c>
      <c r="F36" s="56">
        <v>4.8</v>
      </c>
      <c r="G36" s="55">
        <v>19.7835</v>
      </c>
      <c r="H36" s="55">
        <v>18.20082</v>
      </c>
      <c r="I36" s="55">
        <v>16.815974999999998</v>
      </c>
      <c r="J36" s="55" t="str">
        <f t="shared" si="2"/>
        <v>-</v>
      </c>
      <c r="K36" s="206">
        <f t="shared" si="0"/>
        <v>192</v>
      </c>
    </row>
    <row r="37" spans="1:11">
      <c r="A37" s="57" t="s">
        <v>122</v>
      </c>
      <c r="B37" s="53">
        <v>40</v>
      </c>
      <c r="C37" s="53">
        <v>40</v>
      </c>
      <c r="D37" s="53">
        <v>200</v>
      </c>
      <c r="E37" s="53">
        <v>25</v>
      </c>
      <c r="F37" s="56">
        <v>6</v>
      </c>
      <c r="G37" s="55">
        <v>24.716999999999999</v>
      </c>
      <c r="H37" s="55">
        <v>22.739640000000001</v>
      </c>
      <c r="I37" s="55">
        <v>21.009449999999998</v>
      </c>
      <c r="J37" s="55" t="str">
        <f t="shared" si="2"/>
        <v>-</v>
      </c>
      <c r="K37" s="206">
        <f t="shared" si="0"/>
        <v>240</v>
      </c>
    </row>
    <row r="38" spans="1:11">
      <c r="A38" s="57" t="s">
        <v>123</v>
      </c>
      <c r="B38" s="53">
        <v>40</v>
      </c>
      <c r="C38" s="53">
        <v>40</v>
      </c>
      <c r="D38" s="53">
        <v>240</v>
      </c>
      <c r="E38" s="53">
        <v>25</v>
      </c>
      <c r="F38" s="56">
        <v>7.2</v>
      </c>
      <c r="G38" s="55">
        <v>29.7</v>
      </c>
      <c r="H38" s="55">
        <v>27.324000000000002</v>
      </c>
      <c r="I38" s="55">
        <v>25.245000000000001</v>
      </c>
      <c r="J38" s="55" t="str">
        <f t="shared" si="2"/>
        <v>-</v>
      </c>
      <c r="K38" s="206">
        <f t="shared" si="0"/>
        <v>288.00000000000006</v>
      </c>
    </row>
    <row r="39" spans="1:11">
      <c r="A39" s="57" t="s">
        <v>124</v>
      </c>
      <c r="B39" s="53">
        <v>40</v>
      </c>
      <c r="C39" s="53">
        <v>40</v>
      </c>
      <c r="D39" s="53">
        <v>300</v>
      </c>
      <c r="E39" s="53">
        <v>25</v>
      </c>
      <c r="F39" s="56">
        <v>9</v>
      </c>
      <c r="G39" s="55">
        <v>37.125</v>
      </c>
      <c r="H39" s="55">
        <v>34.155000000000001</v>
      </c>
      <c r="I39" s="55">
        <v>31.556249999999999</v>
      </c>
      <c r="J39" s="55" t="str">
        <f t="shared" si="2"/>
        <v>-</v>
      </c>
      <c r="K39" s="206">
        <f t="shared" si="0"/>
        <v>360</v>
      </c>
    </row>
    <row r="40" spans="1:11">
      <c r="A40" s="57" t="s">
        <v>125</v>
      </c>
      <c r="B40" s="53">
        <v>50</v>
      </c>
      <c r="C40" s="53">
        <v>50</v>
      </c>
      <c r="D40" s="53">
        <v>40</v>
      </c>
      <c r="E40" s="53">
        <v>50</v>
      </c>
      <c r="F40" s="56">
        <v>3</v>
      </c>
      <c r="G40" s="55">
        <v>6.93</v>
      </c>
      <c r="H40" s="55">
        <v>6.3756000000000004</v>
      </c>
      <c r="I40" s="55">
        <v>5.8904999999999994</v>
      </c>
      <c r="J40" s="55" t="str">
        <f t="shared" si="2"/>
        <v>-</v>
      </c>
      <c r="K40" s="206">
        <f t="shared" si="0"/>
        <v>60</v>
      </c>
    </row>
    <row r="41" spans="1:11">
      <c r="A41" s="57" t="s">
        <v>126</v>
      </c>
      <c r="B41" s="53">
        <v>50</v>
      </c>
      <c r="C41" s="53">
        <v>50</v>
      </c>
      <c r="D41" s="53">
        <v>50</v>
      </c>
      <c r="E41" s="53">
        <v>50</v>
      </c>
      <c r="F41" s="56">
        <v>3.75</v>
      </c>
      <c r="G41" s="55">
        <v>8.0850000000000009</v>
      </c>
      <c r="H41" s="55">
        <v>7.438200000000001</v>
      </c>
      <c r="I41" s="55">
        <v>6.8722500000000002</v>
      </c>
      <c r="J41" s="55" t="str">
        <f t="shared" si="2"/>
        <v>-</v>
      </c>
      <c r="K41" s="206">
        <f t="shared" si="0"/>
        <v>75</v>
      </c>
    </row>
    <row r="42" spans="1:11">
      <c r="A42" s="57" t="s">
        <v>127</v>
      </c>
      <c r="B42" s="53">
        <v>50</v>
      </c>
      <c r="C42" s="53">
        <v>50</v>
      </c>
      <c r="D42" s="53">
        <v>60</v>
      </c>
      <c r="E42" s="53">
        <v>50</v>
      </c>
      <c r="F42" s="56">
        <v>4.5</v>
      </c>
      <c r="G42" s="55">
        <v>9.3224999999999998</v>
      </c>
      <c r="H42" s="55">
        <v>8.5767000000000007</v>
      </c>
      <c r="I42" s="55">
        <v>7.9241249999999992</v>
      </c>
      <c r="J42" s="55" t="str">
        <f t="shared" si="2"/>
        <v>-</v>
      </c>
      <c r="K42" s="206">
        <f t="shared" si="0"/>
        <v>90</v>
      </c>
    </row>
    <row r="43" spans="1:11">
      <c r="A43" s="57" t="s">
        <v>128</v>
      </c>
      <c r="B43" s="53">
        <v>50</v>
      </c>
      <c r="C43" s="53">
        <v>50</v>
      </c>
      <c r="D43" s="53">
        <v>100</v>
      </c>
      <c r="E43" s="53">
        <v>50</v>
      </c>
      <c r="F43" s="56">
        <v>7.5</v>
      </c>
      <c r="G43" s="55">
        <v>16.995000000000001</v>
      </c>
      <c r="H43" s="55">
        <v>15.635400000000002</v>
      </c>
      <c r="I43" s="55">
        <v>14.44575</v>
      </c>
      <c r="J43" s="55" t="str">
        <f t="shared" si="2"/>
        <v>-</v>
      </c>
      <c r="K43" s="206">
        <f t="shared" si="0"/>
        <v>150</v>
      </c>
    </row>
    <row r="44" spans="1:11">
      <c r="A44" s="57" t="s">
        <v>129</v>
      </c>
      <c r="B44" s="53">
        <v>60</v>
      </c>
      <c r="C44" s="53">
        <v>60</v>
      </c>
      <c r="D44" s="53">
        <v>40</v>
      </c>
      <c r="E44" s="53">
        <v>50</v>
      </c>
      <c r="F44" s="56">
        <v>3.6</v>
      </c>
      <c r="G44" s="55">
        <v>7.59</v>
      </c>
      <c r="H44" s="55">
        <v>6.9827999999999992</v>
      </c>
      <c r="I44" s="55">
        <v>6.4514999999999993</v>
      </c>
      <c r="J44" s="55" t="str">
        <f t="shared" si="2"/>
        <v>-</v>
      </c>
      <c r="K44" s="206">
        <f t="shared" si="0"/>
        <v>72.000000000000014</v>
      </c>
    </row>
    <row r="45" spans="1:11">
      <c r="A45" s="57" t="s">
        <v>130</v>
      </c>
      <c r="B45" s="53">
        <v>60</v>
      </c>
      <c r="C45" s="53">
        <v>60</v>
      </c>
      <c r="D45" s="53">
        <v>50</v>
      </c>
      <c r="E45" s="53">
        <v>50</v>
      </c>
      <c r="F45" s="56">
        <v>4.5</v>
      </c>
      <c r="G45" s="55">
        <v>9.4049999999999994</v>
      </c>
      <c r="H45" s="55">
        <v>8.6525999999999996</v>
      </c>
      <c r="I45" s="55">
        <v>7.9942499999999992</v>
      </c>
      <c r="J45" s="55" t="str">
        <f t="shared" si="2"/>
        <v>-</v>
      </c>
      <c r="K45" s="206">
        <f t="shared" si="0"/>
        <v>90</v>
      </c>
    </row>
    <row r="46" spans="1:11">
      <c r="A46" s="57" t="s">
        <v>131</v>
      </c>
      <c r="B46" s="53">
        <v>60</v>
      </c>
      <c r="C46" s="53">
        <v>60</v>
      </c>
      <c r="D46" s="53">
        <v>60</v>
      </c>
      <c r="E46" s="53">
        <v>50</v>
      </c>
      <c r="F46" s="56">
        <v>5.4</v>
      </c>
      <c r="G46" s="55">
        <v>11.1045</v>
      </c>
      <c r="H46" s="55">
        <v>10.216140000000001</v>
      </c>
      <c r="I46" s="55">
        <v>9.4388249999999996</v>
      </c>
      <c r="J46" s="55" t="str">
        <f t="shared" si="2"/>
        <v>-</v>
      </c>
      <c r="K46" s="206">
        <f t="shared" si="0"/>
        <v>108.00000000000001</v>
      </c>
    </row>
    <row r="47" spans="1:11">
      <c r="A47" s="57" t="s">
        <v>132</v>
      </c>
      <c r="B47" s="53">
        <v>60</v>
      </c>
      <c r="C47" s="53">
        <v>60</v>
      </c>
      <c r="D47" s="53">
        <v>80</v>
      </c>
      <c r="E47" s="53">
        <v>50</v>
      </c>
      <c r="F47" s="56">
        <v>7.2</v>
      </c>
      <c r="G47" s="55">
        <v>14.85</v>
      </c>
      <c r="H47" s="55">
        <v>13.662000000000001</v>
      </c>
      <c r="I47" s="55">
        <v>12.6225</v>
      </c>
      <c r="J47" s="55" t="str">
        <f t="shared" si="2"/>
        <v>-</v>
      </c>
      <c r="K47" s="206">
        <f t="shared" si="0"/>
        <v>144.00000000000003</v>
      </c>
    </row>
    <row r="48" spans="1:11">
      <c r="A48" s="57" t="s">
        <v>133</v>
      </c>
      <c r="B48" s="53">
        <v>60</v>
      </c>
      <c r="C48" s="53">
        <v>60</v>
      </c>
      <c r="D48" s="53">
        <v>100</v>
      </c>
      <c r="E48" s="53">
        <v>50</v>
      </c>
      <c r="F48" s="56">
        <v>9</v>
      </c>
      <c r="G48" s="55">
        <v>18.529499999999999</v>
      </c>
      <c r="H48" s="55">
        <v>17.047139999999999</v>
      </c>
      <c r="I48" s="55">
        <v>15.750074999999999</v>
      </c>
      <c r="J48" s="55" t="str">
        <f t="shared" si="2"/>
        <v>-</v>
      </c>
      <c r="K48" s="206">
        <f t="shared" si="0"/>
        <v>180</v>
      </c>
    </row>
    <row r="49" spans="1:12">
      <c r="A49" s="57" t="s">
        <v>134</v>
      </c>
      <c r="B49" s="53">
        <v>80</v>
      </c>
      <c r="C49" s="53">
        <v>80</v>
      </c>
      <c r="D49" s="53">
        <v>40</v>
      </c>
      <c r="E49" s="53">
        <v>50</v>
      </c>
      <c r="F49" s="56">
        <v>4.8</v>
      </c>
      <c r="G49" s="55">
        <v>10.395</v>
      </c>
      <c r="H49" s="55">
        <v>9.5633999999999997</v>
      </c>
      <c r="I49" s="55">
        <v>8.8357499999999991</v>
      </c>
      <c r="J49" s="55" t="str">
        <f t="shared" si="2"/>
        <v>-</v>
      </c>
      <c r="K49" s="206">
        <f t="shared" si="0"/>
        <v>96</v>
      </c>
    </row>
    <row r="50" spans="1:12">
      <c r="A50" s="57" t="s">
        <v>135</v>
      </c>
      <c r="B50" s="53">
        <v>80</v>
      </c>
      <c r="C50" s="53">
        <v>80</v>
      </c>
      <c r="D50" s="53">
        <v>60</v>
      </c>
      <c r="E50" s="53">
        <v>50</v>
      </c>
      <c r="F50" s="56">
        <v>7.2</v>
      </c>
      <c r="G50" s="55">
        <v>15.345000000000001</v>
      </c>
      <c r="H50" s="55">
        <v>14.117400000000002</v>
      </c>
      <c r="I50" s="55">
        <v>13.04325</v>
      </c>
      <c r="J50" s="55" t="str">
        <f t="shared" si="2"/>
        <v>-</v>
      </c>
      <c r="K50" s="206">
        <f t="shared" si="0"/>
        <v>144.00000000000003</v>
      </c>
    </row>
    <row r="51" spans="1:12">
      <c r="A51" s="57" t="s">
        <v>136</v>
      </c>
      <c r="B51" s="53">
        <v>80</v>
      </c>
      <c r="C51" s="53">
        <v>80</v>
      </c>
      <c r="D51" s="53">
        <v>80</v>
      </c>
      <c r="E51" s="53">
        <v>50</v>
      </c>
      <c r="F51" s="56">
        <v>9.6</v>
      </c>
      <c r="G51" s="55">
        <v>19.635000000000002</v>
      </c>
      <c r="H51" s="55">
        <v>18.0642</v>
      </c>
      <c r="I51" s="55">
        <v>16.689749999999997</v>
      </c>
      <c r="J51" s="55" t="str">
        <f t="shared" si="2"/>
        <v>-</v>
      </c>
      <c r="K51" s="206">
        <f t="shared" si="0"/>
        <v>192</v>
      </c>
    </row>
    <row r="52" spans="1:12">
      <c r="A52" s="57" t="s">
        <v>137</v>
      </c>
      <c r="B52" s="53">
        <v>80</v>
      </c>
      <c r="C52" s="53">
        <v>80</v>
      </c>
      <c r="D52" s="53">
        <v>100</v>
      </c>
      <c r="E52" s="53">
        <v>50</v>
      </c>
      <c r="F52" s="56">
        <v>12</v>
      </c>
      <c r="G52" s="55">
        <v>25.574999999999999</v>
      </c>
      <c r="H52" s="55">
        <v>23.529</v>
      </c>
      <c r="I52" s="55">
        <v>21.73875</v>
      </c>
      <c r="J52" s="55" t="str">
        <f t="shared" si="2"/>
        <v>-</v>
      </c>
      <c r="K52" s="206">
        <f t="shared" si="0"/>
        <v>240</v>
      </c>
    </row>
    <row r="53" spans="1:12">
      <c r="A53" s="57" t="s">
        <v>138</v>
      </c>
      <c r="B53" s="53">
        <v>100</v>
      </c>
      <c r="C53" s="53">
        <v>100</v>
      </c>
      <c r="D53" s="53">
        <v>40</v>
      </c>
      <c r="E53" s="53">
        <v>50</v>
      </c>
      <c r="F53" s="56">
        <v>6</v>
      </c>
      <c r="G53" s="55">
        <v>12.375</v>
      </c>
      <c r="H53" s="55">
        <v>11.385</v>
      </c>
      <c r="I53" s="55">
        <v>10.518750000000001</v>
      </c>
      <c r="J53" s="55" t="str">
        <f t="shared" si="2"/>
        <v>-</v>
      </c>
      <c r="K53" s="206">
        <f t="shared" si="0"/>
        <v>120</v>
      </c>
    </row>
    <row r="54" spans="1:12">
      <c r="A54" s="57" t="s">
        <v>139</v>
      </c>
      <c r="B54" s="53">
        <v>100</v>
      </c>
      <c r="C54" s="53">
        <v>100</v>
      </c>
      <c r="D54" s="53">
        <v>50</v>
      </c>
      <c r="E54" s="53">
        <v>50</v>
      </c>
      <c r="F54" s="56">
        <v>7.5</v>
      </c>
      <c r="G54" s="55">
        <v>15.51</v>
      </c>
      <c r="H54" s="55">
        <v>14.2692</v>
      </c>
      <c r="I54" s="55">
        <v>13.183499999999999</v>
      </c>
      <c r="J54" s="55" t="str">
        <f t="shared" si="2"/>
        <v>-</v>
      </c>
      <c r="K54" s="206">
        <f t="shared" si="0"/>
        <v>150</v>
      </c>
    </row>
    <row r="55" spans="1:12">
      <c r="A55" s="57" t="s">
        <v>140</v>
      </c>
      <c r="B55" s="53">
        <v>100</v>
      </c>
      <c r="C55" s="53">
        <v>100</v>
      </c>
      <c r="D55" s="53">
        <v>60</v>
      </c>
      <c r="E55" s="53">
        <v>50</v>
      </c>
      <c r="F55" s="56">
        <v>9</v>
      </c>
      <c r="G55" s="55">
        <v>18.149999999999999</v>
      </c>
      <c r="H55" s="55">
        <v>16.698</v>
      </c>
      <c r="I55" s="55">
        <v>15.4275</v>
      </c>
      <c r="J55" s="55" t="str">
        <f t="shared" si="2"/>
        <v>-</v>
      </c>
      <c r="K55" s="206">
        <f t="shared" si="0"/>
        <v>180</v>
      </c>
    </row>
    <row r="56" spans="1:12">
      <c r="A56" s="57" t="s">
        <v>141</v>
      </c>
      <c r="B56" s="53">
        <v>100</v>
      </c>
      <c r="C56" s="53">
        <v>100</v>
      </c>
      <c r="D56" s="53">
        <v>80</v>
      </c>
      <c r="E56" s="53">
        <v>50</v>
      </c>
      <c r="F56" s="56">
        <v>12</v>
      </c>
      <c r="G56" s="55">
        <v>24.75</v>
      </c>
      <c r="H56" s="55">
        <v>22.77</v>
      </c>
      <c r="I56" s="55">
        <v>21.037500000000001</v>
      </c>
      <c r="J56" s="55" t="str">
        <f t="shared" si="2"/>
        <v>-</v>
      </c>
      <c r="K56" s="206">
        <f t="shared" si="0"/>
        <v>240</v>
      </c>
    </row>
    <row r="57" spans="1:12">
      <c r="A57" s="57" t="s">
        <v>142</v>
      </c>
      <c r="B57" s="53">
        <v>100</v>
      </c>
      <c r="C57" s="53">
        <v>100</v>
      </c>
      <c r="D57" s="53">
        <v>100</v>
      </c>
      <c r="E57" s="53">
        <v>25</v>
      </c>
      <c r="F57" s="56">
        <v>7.5</v>
      </c>
      <c r="G57" s="55">
        <v>28.875</v>
      </c>
      <c r="H57" s="55">
        <v>26.565000000000001</v>
      </c>
      <c r="I57" s="55">
        <v>24.543749999999999</v>
      </c>
      <c r="J57" s="55" t="str">
        <f t="shared" si="2"/>
        <v>-</v>
      </c>
      <c r="K57" s="206">
        <f t="shared" si="0"/>
        <v>300</v>
      </c>
    </row>
    <row r="58" spans="1:12">
      <c r="A58" s="57" t="s">
        <v>143</v>
      </c>
      <c r="B58" s="53">
        <v>160</v>
      </c>
      <c r="C58" s="53">
        <v>160</v>
      </c>
      <c r="D58" s="53">
        <v>60</v>
      </c>
      <c r="E58" s="53">
        <v>25</v>
      </c>
      <c r="F58" s="56">
        <v>7.2</v>
      </c>
      <c r="G58" s="55">
        <v>29.7</v>
      </c>
      <c r="H58" s="55">
        <v>27.324000000000002</v>
      </c>
      <c r="I58" s="55">
        <v>25.245000000000001</v>
      </c>
      <c r="J58" s="55" t="str">
        <f t="shared" si="2"/>
        <v>-</v>
      </c>
      <c r="K58" s="206">
        <f t="shared" si="0"/>
        <v>288.00000000000006</v>
      </c>
    </row>
    <row r="59" spans="1:12">
      <c r="A59" s="57" t="s">
        <v>144</v>
      </c>
      <c r="B59" s="53">
        <v>160</v>
      </c>
      <c r="C59" s="53">
        <v>160</v>
      </c>
      <c r="D59" s="53">
        <v>80</v>
      </c>
      <c r="E59" s="53">
        <v>25</v>
      </c>
      <c r="F59" s="56">
        <v>9.6</v>
      </c>
      <c r="G59" s="55">
        <v>39.6</v>
      </c>
      <c r="H59" s="55">
        <v>36.431999999999995</v>
      </c>
      <c r="I59" s="55">
        <v>33.659999999999997</v>
      </c>
      <c r="J59" s="55" t="str">
        <f t="shared" si="2"/>
        <v>-</v>
      </c>
      <c r="K59" s="206">
        <f t="shared" si="0"/>
        <v>384</v>
      </c>
    </row>
    <row r="60" spans="1:12" ht="12" thickBot="1">
      <c r="A60" s="57" t="s">
        <v>145</v>
      </c>
      <c r="B60" s="53">
        <v>160</v>
      </c>
      <c r="C60" s="53">
        <v>160</v>
      </c>
      <c r="D60" s="53">
        <v>100</v>
      </c>
      <c r="E60" s="53">
        <v>25</v>
      </c>
      <c r="F60" s="56">
        <v>12</v>
      </c>
      <c r="G60" s="55">
        <v>47.85</v>
      </c>
      <c r="H60" s="55">
        <v>44.021999999999998</v>
      </c>
      <c r="I60" s="55">
        <v>40.672499999999999</v>
      </c>
      <c r="J60" s="55" t="str">
        <f t="shared" si="2"/>
        <v>-</v>
      </c>
      <c r="K60" s="207">
        <f t="shared" si="0"/>
        <v>480</v>
      </c>
    </row>
    <row r="61" spans="1:12" ht="44.25" customHeight="1">
      <c r="A61" s="113" t="s">
        <v>146</v>
      </c>
      <c r="B61" s="209"/>
      <c r="C61" s="209"/>
      <c r="D61" s="209"/>
      <c r="E61" s="209"/>
      <c r="F61" s="209"/>
      <c r="G61" s="209"/>
      <c r="H61" s="209"/>
      <c r="I61" s="209"/>
      <c r="J61" s="113"/>
    </row>
    <row r="62" spans="1:12" ht="37.5" customHeight="1">
      <c r="A62" s="210"/>
      <c r="B62" s="210"/>
      <c r="C62" s="210"/>
      <c r="D62" s="210"/>
      <c r="E62" s="210"/>
      <c r="F62" s="210"/>
      <c r="G62" s="210"/>
      <c r="H62" s="210"/>
      <c r="I62" s="210"/>
      <c r="J62" s="114"/>
      <c r="L62"/>
    </row>
    <row r="63" spans="1:12">
      <c r="A63" s="57" t="s">
        <v>147</v>
      </c>
      <c r="B63" s="53">
        <v>40</v>
      </c>
      <c r="C63" s="53">
        <v>80</v>
      </c>
      <c r="D63" s="53">
        <v>40</v>
      </c>
      <c r="E63" s="53">
        <v>100</v>
      </c>
      <c r="F63" s="56">
        <v>7.2</v>
      </c>
      <c r="G63" s="55">
        <v>7.92</v>
      </c>
      <c r="H63" s="55">
        <v>7.2863999999999995</v>
      </c>
      <c r="I63" s="55">
        <v>6.7319999999999993</v>
      </c>
      <c r="J63" s="55" t="str">
        <f>IF($J$5&lt;=0,"-",I63*(1-$J$5))</f>
        <v>-</v>
      </c>
      <c r="K63" s="206">
        <f t="shared" si="0"/>
        <v>72.000000000000014</v>
      </c>
    </row>
    <row r="64" spans="1:12">
      <c r="A64" s="57" t="s">
        <v>148</v>
      </c>
      <c r="B64" s="53">
        <v>40</v>
      </c>
      <c r="C64" s="53">
        <v>100</v>
      </c>
      <c r="D64" s="53">
        <v>40</v>
      </c>
      <c r="E64" s="53">
        <v>50</v>
      </c>
      <c r="F64" s="56">
        <v>4.2</v>
      </c>
      <c r="G64" s="55">
        <v>9.24</v>
      </c>
      <c r="H64" s="55">
        <v>8.5007999999999981</v>
      </c>
      <c r="I64" s="55">
        <v>7.8539999999999983</v>
      </c>
      <c r="J64" s="55" t="str">
        <f t="shared" ref="J64:J73" si="3">IF($J$5&lt;=0,"-",I64*(1-$J$5))</f>
        <v>-</v>
      </c>
      <c r="K64" s="206">
        <f t="shared" si="0"/>
        <v>84</v>
      </c>
    </row>
    <row r="65" spans="1:13">
      <c r="A65" s="57" t="s">
        <v>149</v>
      </c>
      <c r="B65" s="53">
        <v>40</v>
      </c>
      <c r="C65" s="53">
        <v>120</v>
      </c>
      <c r="D65" s="53">
        <v>40</v>
      </c>
      <c r="E65" s="53">
        <v>50</v>
      </c>
      <c r="F65" s="56">
        <v>4.8</v>
      </c>
      <c r="G65" s="55">
        <v>10.725</v>
      </c>
      <c r="H65" s="55">
        <v>9.8670000000000009</v>
      </c>
      <c r="I65" s="55">
        <v>9.1162500000000009</v>
      </c>
      <c r="J65" s="55" t="str">
        <f t="shared" si="3"/>
        <v>-</v>
      </c>
      <c r="K65" s="206">
        <f t="shared" si="0"/>
        <v>96</v>
      </c>
    </row>
    <row r="66" spans="1:13">
      <c r="A66" s="57" t="s">
        <v>150</v>
      </c>
      <c r="B66" s="53">
        <v>40</v>
      </c>
      <c r="C66" s="53">
        <v>140</v>
      </c>
      <c r="D66" s="53">
        <v>40</v>
      </c>
      <c r="E66" s="53">
        <v>25</v>
      </c>
      <c r="F66" s="56">
        <v>2.8</v>
      </c>
      <c r="G66" s="55">
        <v>11.715</v>
      </c>
      <c r="H66" s="55">
        <v>10.777799999999999</v>
      </c>
      <c r="I66" s="55">
        <v>9.957749999999999</v>
      </c>
      <c r="J66" s="55" t="str">
        <f t="shared" si="3"/>
        <v>-</v>
      </c>
      <c r="K66" s="206">
        <f t="shared" si="0"/>
        <v>111.99999999999999</v>
      </c>
    </row>
    <row r="67" spans="1:13">
      <c r="A67" s="57" t="s">
        <v>151</v>
      </c>
      <c r="B67" s="53">
        <v>40</v>
      </c>
      <c r="C67" s="53">
        <v>200</v>
      </c>
      <c r="D67" s="53">
        <v>40</v>
      </c>
      <c r="E67" s="53">
        <v>25</v>
      </c>
      <c r="F67" s="56">
        <v>3.6</v>
      </c>
      <c r="G67" s="55">
        <v>15.84</v>
      </c>
      <c r="H67" s="55">
        <v>14.572799999999999</v>
      </c>
      <c r="I67" s="55">
        <v>13.463999999999999</v>
      </c>
      <c r="J67" s="55" t="str">
        <f t="shared" si="3"/>
        <v>-</v>
      </c>
      <c r="K67" s="206">
        <f t="shared" si="0"/>
        <v>144.00000000000003</v>
      </c>
    </row>
    <row r="68" spans="1:13">
      <c r="A68" s="57" t="s">
        <v>152</v>
      </c>
      <c r="B68" s="53">
        <v>40</v>
      </c>
      <c r="C68" s="53">
        <v>320</v>
      </c>
      <c r="D68" s="53">
        <v>40</v>
      </c>
      <c r="E68" s="53">
        <v>25</v>
      </c>
      <c r="F68" s="56">
        <v>5.4</v>
      </c>
      <c r="G68" s="55">
        <v>23.76</v>
      </c>
      <c r="H68" s="55">
        <v>21.859199999999998</v>
      </c>
      <c r="I68" s="55">
        <v>20.195999999999998</v>
      </c>
      <c r="J68" s="55" t="str">
        <f t="shared" si="3"/>
        <v>-</v>
      </c>
      <c r="K68" s="206">
        <f t="shared" si="0"/>
        <v>216.00000000000003</v>
      </c>
    </row>
    <row r="69" spans="1:13">
      <c r="A69" s="57" t="s">
        <v>153</v>
      </c>
      <c r="B69" s="53">
        <v>40</v>
      </c>
      <c r="C69" s="53">
        <v>80</v>
      </c>
      <c r="D69" s="53">
        <v>80</v>
      </c>
      <c r="E69" s="53">
        <v>25</v>
      </c>
      <c r="F69" s="56">
        <v>3.6</v>
      </c>
      <c r="G69" s="55">
        <v>15.740999999999998</v>
      </c>
      <c r="H69" s="55">
        <v>14.481719999999999</v>
      </c>
      <c r="I69" s="55">
        <v>13.379849999999998</v>
      </c>
      <c r="J69" s="55" t="str">
        <f t="shared" si="3"/>
        <v>-</v>
      </c>
      <c r="K69" s="206">
        <f t="shared" si="0"/>
        <v>144.00000000000003</v>
      </c>
    </row>
    <row r="70" spans="1:13">
      <c r="A70" s="57" t="s">
        <v>154</v>
      </c>
      <c r="B70" s="53">
        <v>40</v>
      </c>
      <c r="C70" s="53">
        <v>100</v>
      </c>
      <c r="D70" s="53">
        <v>80</v>
      </c>
      <c r="E70" s="53">
        <v>25</v>
      </c>
      <c r="F70" s="56">
        <v>4.2</v>
      </c>
      <c r="G70" s="55">
        <v>18.48</v>
      </c>
      <c r="H70" s="55">
        <v>17.001599999999996</v>
      </c>
      <c r="I70" s="55">
        <v>15.707999999999997</v>
      </c>
      <c r="J70" s="55" t="str">
        <f t="shared" si="3"/>
        <v>-</v>
      </c>
      <c r="K70" s="206">
        <f t="shared" si="0"/>
        <v>168</v>
      </c>
    </row>
    <row r="71" spans="1:13">
      <c r="A71" s="57" t="s">
        <v>155</v>
      </c>
      <c r="B71" s="53">
        <v>40</v>
      </c>
      <c r="C71" s="53">
        <v>120</v>
      </c>
      <c r="D71" s="53">
        <v>80</v>
      </c>
      <c r="E71" s="53">
        <v>25</v>
      </c>
      <c r="F71" s="56">
        <v>4.8</v>
      </c>
      <c r="G71" s="55">
        <v>20.954999999999998</v>
      </c>
      <c r="H71" s="55">
        <v>19.278600000000001</v>
      </c>
      <c r="I71" s="55">
        <v>17.811749999999996</v>
      </c>
      <c r="J71" s="55" t="str">
        <f t="shared" si="3"/>
        <v>-</v>
      </c>
      <c r="K71" s="206">
        <f t="shared" si="0"/>
        <v>192</v>
      </c>
    </row>
    <row r="72" spans="1:13">
      <c r="A72" s="57" t="s">
        <v>156</v>
      </c>
      <c r="B72" s="53">
        <v>40</v>
      </c>
      <c r="C72" s="53">
        <v>200</v>
      </c>
      <c r="D72" s="53">
        <v>80</v>
      </c>
      <c r="E72" s="53">
        <v>25</v>
      </c>
      <c r="F72" s="56">
        <v>7.2</v>
      </c>
      <c r="G72" s="55">
        <v>31.515000000000001</v>
      </c>
      <c r="H72" s="55">
        <v>28.9938</v>
      </c>
      <c r="I72" s="55">
        <v>26.787749999999999</v>
      </c>
      <c r="J72" s="55" t="str">
        <f t="shared" si="3"/>
        <v>-</v>
      </c>
      <c r="K72" s="206">
        <f t="shared" si="0"/>
        <v>288.00000000000006</v>
      </c>
    </row>
    <row r="73" spans="1:13" ht="13.5" thickBot="1">
      <c r="A73" s="57" t="s">
        <v>157</v>
      </c>
      <c r="B73" s="53">
        <v>40</v>
      </c>
      <c r="C73" s="53">
        <v>320</v>
      </c>
      <c r="D73" s="53">
        <v>80</v>
      </c>
      <c r="E73" s="53">
        <v>25</v>
      </c>
      <c r="F73" s="56">
        <v>10.8</v>
      </c>
      <c r="G73" s="55">
        <v>47.19</v>
      </c>
      <c r="H73" s="55">
        <v>43.4148</v>
      </c>
      <c r="I73" s="55">
        <v>40.111499999999999</v>
      </c>
      <c r="J73" s="55" t="str">
        <f t="shared" si="3"/>
        <v>-</v>
      </c>
      <c r="K73" s="207">
        <f t="shared" si="0"/>
        <v>432.00000000000006</v>
      </c>
      <c r="M73"/>
    </row>
    <row r="74" spans="1:13" ht="42" customHeight="1">
      <c r="A74" s="113" t="s">
        <v>158</v>
      </c>
      <c r="B74" s="209"/>
      <c r="C74" s="209"/>
      <c r="D74" s="209"/>
      <c r="E74" s="209"/>
      <c r="F74" s="209"/>
      <c r="G74" s="209"/>
      <c r="H74" s="209"/>
      <c r="I74" s="209"/>
      <c r="J74" s="113"/>
    </row>
    <row r="75" spans="1:13" ht="37.5" customHeight="1">
      <c r="A75" s="210"/>
      <c r="B75" s="210"/>
      <c r="C75" s="210"/>
      <c r="D75" s="210"/>
      <c r="E75" s="210"/>
      <c r="F75" s="210"/>
      <c r="G75" s="210"/>
      <c r="H75" s="210"/>
      <c r="I75" s="210"/>
      <c r="J75" s="114"/>
    </row>
    <row r="76" spans="1:13">
      <c r="A76" s="57" t="s">
        <v>159</v>
      </c>
      <c r="B76" s="53">
        <v>140</v>
      </c>
      <c r="C76" s="53">
        <v>40</v>
      </c>
      <c r="D76" s="53">
        <v>40</v>
      </c>
      <c r="E76" s="53">
        <v>100</v>
      </c>
      <c r="F76" s="56">
        <v>10.8</v>
      </c>
      <c r="G76" s="55">
        <v>14.52</v>
      </c>
      <c r="H76" s="55">
        <v>13.3584</v>
      </c>
      <c r="I76" s="55">
        <v>12.341999999999999</v>
      </c>
      <c r="J76" s="55" t="str">
        <f>IF($J$5&lt;=0,"-",I76*(1-$J$5))</f>
        <v>-</v>
      </c>
      <c r="K76" s="206">
        <f t="shared" ref="K76:K137" si="4">F76/E76*1000</f>
        <v>108.00000000000001</v>
      </c>
    </row>
    <row r="77" spans="1:13">
      <c r="A77" s="57" t="s">
        <v>160</v>
      </c>
      <c r="B77" s="53">
        <v>90</v>
      </c>
      <c r="C77" s="53">
        <v>50</v>
      </c>
      <c r="D77" s="53">
        <v>55</v>
      </c>
      <c r="E77" s="53">
        <v>50</v>
      </c>
      <c r="F77" s="56">
        <v>5.7750000000000004</v>
      </c>
      <c r="G77" s="55">
        <v>10.725</v>
      </c>
      <c r="H77" s="55">
        <v>9.8670000000000009</v>
      </c>
      <c r="I77" s="55">
        <v>9.1162500000000009</v>
      </c>
      <c r="J77" s="55" t="str">
        <f>IF($J$5&lt;=0,"-",I77*(1-$J$5))</f>
        <v>-</v>
      </c>
      <c r="K77" s="206">
        <f t="shared" si="4"/>
        <v>115.5</v>
      </c>
    </row>
    <row r="78" spans="1:13">
      <c r="A78" s="57" t="s">
        <v>161</v>
      </c>
      <c r="B78" s="53">
        <v>130</v>
      </c>
      <c r="C78" s="53">
        <v>50</v>
      </c>
      <c r="D78" s="53">
        <v>65</v>
      </c>
      <c r="E78" s="53">
        <v>50</v>
      </c>
      <c r="F78" s="56">
        <v>8.7750000000000004</v>
      </c>
      <c r="G78" s="55">
        <v>17.324999999999999</v>
      </c>
      <c r="H78" s="55">
        <v>15.939</v>
      </c>
      <c r="I78" s="55">
        <v>14.72625</v>
      </c>
      <c r="J78" s="55" t="str">
        <f>IF($J$5&lt;=0,"-",I78*(1-$J$5))</f>
        <v>-</v>
      </c>
      <c r="K78" s="206">
        <f t="shared" si="4"/>
        <v>175.50000000000003</v>
      </c>
    </row>
    <row r="79" spans="1:13" ht="12" thickBot="1">
      <c r="A79" s="57" t="s">
        <v>162</v>
      </c>
      <c r="B79" s="53">
        <v>150</v>
      </c>
      <c r="C79" s="53">
        <v>60</v>
      </c>
      <c r="D79" s="53">
        <v>90</v>
      </c>
      <c r="E79" s="53">
        <v>50</v>
      </c>
      <c r="F79" s="56">
        <v>14.175000000000001</v>
      </c>
      <c r="G79" s="55">
        <v>26.4</v>
      </c>
      <c r="H79" s="55">
        <v>24.288</v>
      </c>
      <c r="I79" s="55">
        <v>22.44</v>
      </c>
      <c r="J79" s="55" t="str">
        <f>IF($J$5&lt;=0,"-",I79*(1-$J$5))</f>
        <v>-</v>
      </c>
      <c r="K79" s="207">
        <f t="shared" si="4"/>
        <v>283.50000000000006</v>
      </c>
    </row>
    <row r="80" spans="1:13" ht="42" customHeight="1">
      <c r="A80" s="113" t="s">
        <v>163</v>
      </c>
      <c r="B80" s="113"/>
      <c r="C80" s="113"/>
      <c r="D80" s="113"/>
      <c r="E80" s="113"/>
      <c r="F80" s="113"/>
      <c r="G80" s="113"/>
      <c r="H80" s="113"/>
      <c r="I80" s="113"/>
      <c r="J80" s="113"/>
      <c r="L80"/>
    </row>
    <row r="81" spans="1:13" ht="34.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</row>
    <row r="82" spans="1:13">
      <c r="A82" s="57" t="s">
        <v>164</v>
      </c>
      <c r="B82" s="53">
        <v>50</v>
      </c>
      <c r="C82" s="53">
        <v>50</v>
      </c>
      <c r="D82" s="53">
        <v>35</v>
      </c>
      <c r="E82" s="53">
        <v>200</v>
      </c>
      <c r="F82" s="56">
        <v>10.5</v>
      </c>
      <c r="G82" s="55">
        <v>0</v>
      </c>
      <c r="H82" s="55">
        <v>0</v>
      </c>
      <c r="I82" s="55">
        <v>0</v>
      </c>
      <c r="J82" s="55" t="str">
        <f>IF($J$5&lt;=0,"-",I82*(1-$J$5))</f>
        <v>-</v>
      </c>
      <c r="K82" s="206">
        <f t="shared" si="4"/>
        <v>52.5</v>
      </c>
    </row>
    <row r="83" spans="1:13">
      <c r="A83" s="57" t="s">
        <v>165</v>
      </c>
      <c r="B83" s="53">
        <v>70</v>
      </c>
      <c r="C83" s="53">
        <v>70</v>
      </c>
      <c r="D83" s="53">
        <v>55</v>
      </c>
      <c r="E83" s="53">
        <v>100</v>
      </c>
      <c r="F83" s="56">
        <v>11.55</v>
      </c>
      <c r="G83" s="55">
        <v>11.55</v>
      </c>
      <c r="H83" s="55">
        <v>10.625999999999999</v>
      </c>
      <c r="I83" s="55">
        <v>9.8175000000000008</v>
      </c>
      <c r="J83" s="55" t="str">
        <f>IF($J$5&lt;=0,"-",I83*(1-$J$5))</f>
        <v>-</v>
      </c>
      <c r="K83" s="206">
        <f t="shared" si="4"/>
        <v>115.5</v>
      </c>
    </row>
    <row r="84" spans="1:13">
      <c r="A84" s="57" t="s">
        <v>166</v>
      </c>
      <c r="B84" s="53">
        <v>90</v>
      </c>
      <c r="C84" s="53">
        <v>90</v>
      </c>
      <c r="D84" s="53">
        <v>65</v>
      </c>
      <c r="E84" s="53">
        <v>80</v>
      </c>
      <c r="F84" s="56">
        <v>14.04</v>
      </c>
      <c r="G84" s="55">
        <v>17.324999999999999</v>
      </c>
      <c r="H84" s="55">
        <v>15.939</v>
      </c>
      <c r="I84" s="55">
        <v>14.72625</v>
      </c>
      <c r="J84" s="55" t="str">
        <f>IF($J$5&lt;=0,"-",I84*(1-$J$5))</f>
        <v>-</v>
      </c>
      <c r="K84" s="206">
        <f t="shared" si="4"/>
        <v>175.5</v>
      </c>
    </row>
    <row r="85" spans="1:13" ht="12" thickBot="1">
      <c r="A85" s="57" t="s">
        <v>167</v>
      </c>
      <c r="B85" s="53">
        <v>105</v>
      </c>
      <c r="C85" s="53">
        <v>105</v>
      </c>
      <c r="D85" s="53">
        <v>90</v>
      </c>
      <c r="E85" s="53">
        <v>50</v>
      </c>
      <c r="F85" s="56">
        <v>14.175000000000001</v>
      </c>
      <c r="G85" s="55">
        <v>26.4</v>
      </c>
      <c r="H85" s="55">
        <v>24.288</v>
      </c>
      <c r="I85" s="55">
        <v>22.44</v>
      </c>
      <c r="J85" s="55" t="str">
        <f>IF($J$5&lt;=0,"-",I85*(1-$J$5))</f>
        <v>-</v>
      </c>
      <c r="K85" s="207">
        <f t="shared" si="4"/>
        <v>283.50000000000006</v>
      </c>
    </row>
    <row r="86" spans="1:13" ht="37.5" customHeight="1">
      <c r="A86" s="113" t="s">
        <v>168</v>
      </c>
      <c r="B86" s="113"/>
      <c r="C86" s="113"/>
      <c r="D86" s="113"/>
      <c r="E86" s="113"/>
      <c r="F86" s="113"/>
      <c r="G86" s="113"/>
      <c r="H86" s="113"/>
      <c r="I86" s="113"/>
      <c r="J86" s="113"/>
      <c r="L86"/>
    </row>
    <row r="87" spans="1:13" ht="33" customHeight="1">
      <c r="A87" s="114"/>
      <c r="B87" s="114"/>
      <c r="C87" s="114"/>
      <c r="D87" s="114"/>
      <c r="E87" s="114"/>
      <c r="F87" s="114"/>
      <c r="G87" s="114"/>
      <c r="H87" s="114"/>
      <c r="I87" s="114"/>
      <c r="J87" s="114"/>
    </row>
    <row r="88" spans="1:13">
      <c r="A88" s="57" t="s">
        <v>169</v>
      </c>
      <c r="B88" s="53">
        <v>35</v>
      </c>
      <c r="C88" s="53">
        <v>70</v>
      </c>
      <c r="D88" s="53">
        <v>55</v>
      </c>
      <c r="E88" s="53">
        <v>50</v>
      </c>
      <c r="F88" s="56">
        <v>5.78</v>
      </c>
      <c r="G88" s="55">
        <v>14.85</v>
      </c>
      <c r="H88" s="55">
        <v>13.662000000000001</v>
      </c>
      <c r="I88" s="55">
        <v>12.6225</v>
      </c>
      <c r="J88" s="55" t="str">
        <f>IF($J$5&lt;=0,"-",I88*(1-$J$5))</f>
        <v>-</v>
      </c>
      <c r="K88" s="206">
        <f t="shared" si="4"/>
        <v>115.60000000000001</v>
      </c>
    </row>
    <row r="89" spans="1:13">
      <c r="A89" s="57" t="s">
        <v>170</v>
      </c>
      <c r="B89" s="53">
        <v>45</v>
      </c>
      <c r="C89" s="53">
        <v>90</v>
      </c>
      <c r="D89" s="53">
        <v>65</v>
      </c>
      <c r="E89" s="53">
        <v>50</v>
      </c>
      <c r="F89" s="56">
        <v>8.7799999999999994</v>
      </c>
      <c r="G89" s="55">
        <v>22.506</v>
      </c>
      <c r="H89" s="55">
        <v>20.70552</v>
      </c>
      <c r="I89" s="55">
        <v>19.130099999999999</v>
      </c>
      <c r="J89" s="55" t="str">
        <f>IF($J$5&lt;=0,"-",I89*(1-$J$5))</f>
        <v>-</v>
      </c>
      <c r="K89" s="206">
        <f t="shared" si="4"/>
        <v>175.59999999999997</v>
      </c>
    </row>
    <row r="90" spans="1:13" ht="12" thickBot="1">
      <c r="A90" s="57" t="s">
        <v>171</v>
      </c>
      <c r="B90" s="53">
        <v>55</v>
      </c>
      <c r="C90" s="53">
        <v>105</v>
      </c>
      <c r="D90" s="53">
        <v>90</v>
      </c>
      <c r="E90" s="53">
        <v>50</v>
      </c>
      <c r="F90" s="56">
        <v>14.18</v>
      </c>
      <c r="G90" s="55">
        <v>34.65</v>
      </c>
      <c r="H90" s="55">
        <v>31.878</v>
      </c>
      <c r="I90" s="55">
        <v>29.452500000000001</v>
      </c>
      <c r="J90" s="55" t="str">
        <f>IF($J$5&lt;=0,"-",I90*(1-$J$5))</f>
        <v>-</v>
      </c>
      <c r="K90" s="207">
        <f t="shared" si="4"/>
        <v>283.60000000000002</v>
      </c>
    </row>
    <row r="91" spans="1:13" ht="31.5" customHeight="1">
      <c r="A91" s="113" t="s">
        <v>172</v>
      </c>
      <c r="B91" s="113"/>
      <c r="C91" s="113"/>
      <c r="D91" s="113"/>
      <c r="E91" s="113"/>
      <c r="F91" s="113"/>
      <c r="G91" s="113"/>
      <c r="H91" s="113"/>
      <c r="I91" s="113"/>
      <c r="J91" s="113"/>
    </row>
    <row r="92" spans="1:13" ht="38.25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L92"/>
    </row>
    <row r="93" spans="1:13">
      <c r="A93" s="57" t="s">
        <v>173</v>
      </c>
      <c r="B93" s="53">
        <v>40</v>
      </c>
      <c r="C93" s="53">
        <v>40</v>
      </c>
      <c r="D93" s="53">
        <v>120</v>
      </c>
      <c r="E93" s="53">
        <v>50</v>
      </c>
      <c r="F93" s="56">
        <v>7.4</v>
      </c>
      <c r="G93" s="55">
        <v>28.05</v>
      </c>
      <c r="H93" s="55">
        <v>25.805999999999997</v>
      </c>
      <c r="I93" s="55">
        <v>23.842500000000001</v>
      </c>
      <c r="J93" s="55" t="str">
        <f>IF($J$5&lt;=0,"-",I93*(1-$J$5))</f>
        <v>-</v>
      </c>
      <c r="K93" s="206">
        <f t="shared" si="4"/>
        <v>148.00000000000003</v>
      </c>
    </row>
    <row r="94" spans="1:13" ht="12" thickBot="1">
      <c r="A94" s="57" t="s">
        <v>174</v>
      </c>
      <c r="B94" s="53">
        <v>60</v>
      </c>
      <c r="C94" s="53">
        <v>60</v>
      </c>
      <c r="D94" s="53">
        <v>220</v>
      </c>
      <c r="E94" s="53">
        <v>35</v>
      </c>
      <c r="F94" s="56">
        <v>14.4</v>
      </c>
      <c r="G94" s="55">
        <v>62.7</v>
      </c>
      <c r="H94" s="55">
        <v>57.683999999999997</v>
      </c>
      <c r="I94" s="55">
        <v>53.295000000000002</v>
      </c>
      <c r="J94" s="55" t="str">
        <f>IF($J$5&lt;=0,"-",I94*(1-$J$5))</f>
        <v>-</v>
      </c>
      <c r="K94" s="207">
        <f t="shared" si="4"/>
        <v>411.42857142857144</v>
      </c>
    </row>
    <row r="95" spans="1:13" ht="25.5" customHeight="1">
      <c r="A95" s="113" t="s">
        <v>175</v>
      </c>
      <c r="B95" s="113"/>
      <c r="C95" s="113"/>
      <c r="D95" s="113"/>
      <c r="E95" s="113"/>
      <c r="F95" s="113"/>
      <c r="G95" s="113"/>
      <c r="H95" s="113"/>
      <c r="I95" s="113"/>
      <c r="J95" s="113"/>
      <c r="M95"/>
    </row>
    <row r="96" spans="1:13" ht="40.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</row>
    <row r="97" spans="1:14">
      <c r="A97" s="57" t="s">
        <v>176</v>
      </c>
      <c r="B97" s="53">
        <v>120</v>
      </c>
      <c r="C97" s="53">
        <v>120</v>
      </c>
      <c r="D97" s="53">
        <v>35</v>
      </c>
      <c r="E97" s="53">
        <v>80</v>
      </c>
      <c r="F97" s="56">
        <v>7.5</v>
      </c>
      <c r="G97" s="55">
        <v>24.799499999999998</v>
      </c>
      <c r="H97" s="55">
        <v>22.815539999999999</v>
      </c>
      <c r="I97" s="55">
        <v>21.079574999999998</v>
      </c>
      <c r="J97" s="55" t="str">
        <f>IF($J$5&lt;=0,"-",I97*(1-$J$5))</f>
        <v>-</v>
      </c>
      <c r="K97" s="206">
        <f t="shared" si="4"/>
        <v>93.75</v>
      </c>
    </row>
    <row r="98" spans="1:14">
      <c r="A98" s="57" t="s">
        <v>177</v>
      </c>
      <c r="B98" s="53">
        <v>145</v>
      </c>
      <c r="C98" s="53">
        <v>145</v>
      </c>
      <c r="D98" s="53">
        <v>35</v>
      </c>
      <c r="E98" s="53">
        <v>50</v>
      </c>
      <c r="F98" s="56">
        <v>5.5</v>
      </c>
      <c r="G98" s="55">
        <v>29.2545</v>
      </c>
      <c r="H98" s="55">
        <v>26.91414</v>
      </c>
      <c r="I98" s="55">
        <v>24.866325</v>
      </c>
      <c r="J98" s="55" t="str">
        <f>IF($J$5&lt;=0,"-",I98*(1-$J$5))</f>
        <v>-</v>
      </c>
      <c r="K98" s="206">
        <f t="shared" si="4"/>
        <v>110</v>
      </c>
    </row>
    <row r="99" spans="1:14" ht="12" thickBot="1">
      <c r="A99" s="57" t="s">
        <v>178</v>
      </c>
      <c r="B99" s="53">
        <v>175</v>
      </c>
      <c r="C99" s="53">
        <v>175</v>
      </c>
      <c r="D99" s="53">
        <v>35</v>
      </c>
      <c r="E99" s="53">
        <v>50</v>
      </c>
      <c r="F99" s="56">
        <v>7.5</v>
      </c>
      <c r="G99" s="55">
        <v>33.857999999999997</v>
      </c>
      <c r="H99" s="55">
        <v>31.149359999999998</v>
      </c>
      <c r="I99" s="55">
        <v>28.779299999999996</v>
      </c>
      <c r="J99" s="55" t="str">
        <f>IF($J$5&lt;=0,"-",I99*(1-$J$5))</f>
        <v>-</v>
      </c>
      <c r="K99" s="207">
        <f t="shared" si="4"/>
        <v>150</v>
      </c>
    </row>
    <row r="100" spans="1:14" ht="36" customHeight="1">
      <c r="A100" s="113" t="s">
        <v>179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L100"/>
    </row>
    <row r="101" spans="1:14" ht="32.2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4">
      <c r="A102" s="57" t="s">
        <v>180</v>
      </c>
      <c r="B102" s="53">
        <v>100</v>
      </c>
      <c r="C102" s="53"/>
      <c r="D102" s="53">
        <v>35</v>
      </c>
      <c r="E102" s="53">
        <v>200</v>
      </c>
      <c r="F102" s="56">
        <v>10.5</v>
      </c>
      <c r="G102" s="55">
        <v>5.7750000000000004</v>
      </c>
      <c r="H102" s="55">
        <v>5.3129999999999997</v>
      </c>
      <c r="I102" s="55">
        <v>4.9087500000000004</v>
      </c>
      <c r="J102" s="55" t="str">
        <f t="shared" ref="J102:J107" si="5">IF($J$5&lt;=0,"-",I102*(1-$J$5))</f>
        <v>-</v>
      </c>
      <c r="K102" s="206">
        <f t="shared" si="4"/>
        <v>52.5</v>
      </c>
    </row>
    <row r="103" spans="1:14">
      <c r="A103" s="57" t="s">
        <v>181</v>
      </c>
      <c r="B103" s="53">
        <v>140</v>
      </c>
      <c r="C103" s="53"/>
      <c r="D103" s="53">
        <v>55</v>
      </c>
      <c r="E103" s="53">
        <v>50</v>
      </c>
      <c r="F103" s="56">
        <v>5.8</v>
      </c>
      <c r="G103" s="55">
        <v>10.725</v>
      </c>
      <c r="H103" s="55">
        <v>9.8670000000000009</v>
      </c>
      <c r="I103" s="55">
        <v>9.1162500000000009</v>
      </c>
      <c r="J103" s="55" t="str">
        <f t="shared" si="5"/>
        <v>-</v>
      </c>
      <c r="K103" s="206">
        <f t="shared" si="4"/>
        <v>115.99999999999999</v>
      </c>
    </row>
    <row r="104" spans="1:14">
      <c r="A104" s="57" t="s">
        <v>182</v>
      </c>
      <c r="B104" s="53">
        <v>180</v>
      </c>
      <c r="C104" s="53"/>
      <c r="D104" s="53">
        <v>40</v>
      </c>
      <c r="E104" s="53">
        <v>100</v>
      </c>
      <c r="F104" s="56">
        <v>10.8</v>
      </c>
      <c r="G104" s="55">
        <v>12.375</v>
      </c>
      <c r="H104" s="55">
        <v>11.385</v>
      </c>
      <c r="I104" s="55">
        <v>10.518750000000001</v>
      </c>
      <c r="J104" s="55" t="str">
        <f t="shared" si="5"/>
        <v>-</v>
      </c>
      <c r="K104" s="206">
        <f t="shared" si="4"/>
        <v>108.00000000000001</v>
      </c>
    </row>
    <row r="105" spans="1:14">
      <c r="A105" s="57" t="s">
        <v>183</v>
      </c>
      <c r="B105" s="53">
        <v>180</v>
      </c>
      <c r="C105" s="53"/>
      <c r="D105" s="53">
        <v>65</v>
      </c>
      <c r="E105" s="53">
        <v>25</v>
      </c>
      <c r="F105" s="56">
        <v>4.3875000000000002</v>
      </c>
      <c r="G105" s="55">
        <v>15.51</v>
      </c>
      <c r="H105" s="55">
        <v>14.2692</v>
      </c>
      <c r="I105" s="55">
        <v>13.183499999999999</v>
      </c>
      <c r="J105" s="55" t="str">
        <f t="shared" si="5"/>
        <v>-</v>
      </c>
      <c r="K105" s="206">
        <f t="shared" si="4"/>
        <v>175.50000000000003</v>
      </c>
    </row>
    <row r="106" spans="1:14">
      <c r="A106" s="57" t="s">
        <v>184</v>
      </c>
      <c r="B106" s="53">
        <v>210</v>
      </c>
      <c r="C106" s="53"/>
      <c r="D106" s="53">
        <v>90</v>
      </c>
      <c r="E106" s="53">
        <v>25</v>
      </c>
      <c r="F106" s="56">
        <v>5.3875000000000002</v>
      </c>
      <c r="G106" s="55">
        <v>23.925000000000001</v>
      </c>
      <c r="H106" s="55">
        <v>22.010999999999999</v>
      </c>
      <c r="I106" s="55">
        <v>20.33625</v>
      </c>
      <c r="J106" s="55" t="str">
        <f t="shared" si="5"/>
        <v>-</v>
      </c>
      <c r="K106" s="206">
        <f t="shared" si="4"/>
        <v>215.5</v>
      </c>
    </row>
    <row r="107" spans="1:14" ht="12" thickBot="1">
      <c r="A107" s="57" t="s">
        <v>185</v>
      </c>
      <c r="B107" s="53">
        <v>260</v>
      </c>
      <c r="C107" s="53"/>
      <c r="D107" s="53">
        <v>100</v>
      </c>
      <c r="E107" s="53">
        <v>25</v>
      </c>
      <c r="F107" s="56">
        <v>9.75</v>
      </c>
      <c r="G107" s="55">
        <v>37.454999999999998</v>
      </c>
      <c r="H107" s="55">
        <v>34.458599999999997</v>
      </c>
      <c r="I107" s="55">
        <v>31.836749999999999</v>
      </c>
      <c r="J107" s="55" t="str">
        <f t="shared" si="5"/>
        <v>-</v>
      </c>
      <c r="K107" s="207">
        <f t="shared" si="4"/>
        <v>390</v>
      </c>
    </row>
    <row r="108" spans="1:14" ht="31.5" customHeight="1">
      <c r="A108" s="113" t="s">
        <v>186</v>
      </c>
      <c r="B108" s="113"/>
      <c r="C108" s="113"/>
      <c r="D108" s="113"/>
      <c r="E108" s="113"/>
      <c r="F108" s="113"/>
      <c r="G108" s="113"/>
      <c r="H108" s="113"/>
      <c r="I108" s="113"/>
      <c r="J108" s="113"/>
    </row>
    <row r="109" spans="1:14" ht="49.5" customHeight="1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N109"/>
    </row>
    <row r="110" spans="1:14">
      <c r="A110" s="57" t="s">
        <v>187</v>
      </c>
      <c r="B110" s="53">
        <v>80</v>
      </c>
      <c r="C110" s="53"/>
      <c r="D110" s="53">
        <v>40</v>
      </c>
      <c r="E110" s="53">
        <v>200</v>
      </c>
      <c r="F110" s="56">
        <v>9.6</v>
      </c>
      <c r="G110" s="55">
        <v>4.95</v>
      </c>
      <c r="H110" s="55">
        <v>4.5539999999999994</v>
      </c>
      <c r="I110" s="55">
        <v>4.2074999999999996</v>
      </c>
      <c r="J110" s="55" t="str">
        <f>IF($J$5&lt;=0,"-",I110*(1-$J$5))</f>
        <v>-</v>
      </c>
      <c r="K110" s="206">
        <f t="shared" si="4"/>
        <v>48</v>
      </c>
    </row>
    <row r="111" spans="1:14">
      <c r="A111" s="57" t="s">
        <v>188</v>
      </c>
      <c r="B111" s="53">
        <v>100</v>
      </c>
      <c r="C111" s="53"/>
      <c r="D111" s="53">
        <v>40</v>
      </c>
      <c r="E111" s="53">
        <v>100</v>
      </c>
      <c r="F111" s="56">
        <v>6</v>
      </c>
      <c r="G111" s="55">
        <v>6.1710000000000003</v>
      </c>
      <c r="H111" s="55">
        <v>5.6773200000000008</v>
      </c>
      <c r="I111" s="55">
        <v>5.2453500000000002</v>
      </c>
      <c r="J111" s="55" t="str">
        <f t="shared" ref="J111:J166" si="6">IF($J$5&lt;=0,"-",I111*(1-$J$5))</f>
        <v>-</v>
      </c>
      <c r="K111" s="206">
        <f t="shared" si="4"/>
        <v>60</v>
      </c>
    </row>
    <row r="112" spans="1:14">
      <c r="A112" s="57" t="s">
        <v>189</v>
      </c>
      <c r="B112" s="53">
        <v>120</v>
      </c>
      <c r="C112" s="53"/>
      <c r="D112" s="53">
        <v>40</v>
      </c>
      <c r="E112" s="53">
        <v>100</v>
      </c>
      <c r="F112" s="56">
        <v>7.2</v>
      </c>
      <c r="G112" s="55">
        <v>7.26</v>
      </c>
      <c r="H112" s="55">
        <v>6.6791999999999998</v>
      </c>
      <c r="I112" s="55">
        <v>6.1709999999999994</v>
      </c>
      <c r="J112" s="55" t="str">
        <f t="shared" si="6"/>
        <v>-</v>
      </c>
      <c r="K112" s="206">
        <f t="shared" si="4"/>
        <v>72.000000000000014</v>
      </c>
    </row>
    <row r="113" spans="1:11">
      <c r="A113" s="57" t="s">
        <v>190</v>
      </c>
      <c r="B113" s="53">
        <v>160</v>
      </c>
      <c r="C113" s="53"/>
      <c r="D113" s="53">
        <v>40</v>
      </c>
      <c r="E113" s="53">
        <v>50</v>
      </c>
      <c r="F113" s="56">
        <v>4.8</v>
      </c>
      <c r="G113" s="55">
        <v>9.0749999999999993</v>
      </c>
      <c r="H113" s="55">
        <v>8.3490000000000002</v>
      </c>
      <c r="I113" s="55">
        <v>7.7137500000000001</v>
      </c>
      <c r="J113" s="55" t="str">
        <f t="shared" si="6"/>
        <v>-</v>
      </c>
      <c r="K113" s="206">
        <f t="shared" si="4"/>
        <v>96</v>
      </c>
    </row>
    <row r="114" spans="1:11">
      <c r="A114" s="57" t="s">
        <v>191</v>
      </c>
      <c r="B114" s="53">
        <v>200</v>
      </c>
      <c r="C114" s="53"/>
      <c r="D114" s="53">
        <v>40</v>
      </c>
      <c r="E114" s="53">
        <v>50</v>
      </c>
      <c r="F114" s="56">
        <v>6</v>
      </c>
      <c r="G114" s="55">
        <v>11.715</v>
      </c>
      <c r="H114" s="55">
        <v>10.777799999999999</v>
      </c>
      <c r="I114" s="55">
        <v>9.957749999999999</v>
      </c>
      <c r="J114" s="55" t="str">
        <f t="shared" si="6"/>
        <v>-</v>
      </c>
      <c r="K114" s="206">
        <f t="shared" si="4"/>
        <v>120</v>
      </c>
    </row>
    <row r="115" spans="1:11">
      <c r="A115" s="57" t="s">
        <v>192</v>
      </c>
      <c r="B115" s="53">
        <v>240</v>
      </c>
      <c r="C115" s="53"/>
      <c r="D115" s="53">
        <v>40</v>
      </c>
      <c r="E115" s="53">
        <v>50</v>
      </c>
      <c r="F115" s="56">
        <v>7.2</v>
      </c>
      <c r="G115" s="55">
        <v>13.86</v>
      </c>
      <c r="H115" s="55">
        <v>12.751200000000001</v>
      </c>
      <c r="I115" s="55">
        <v>11.780999999999999</v>
      </c>
      <c r="J115" s="55" t="str">
        <f t="shared" si="6"/>
        <v>-</v>
      </c>
      <c r="K115" s="206">
        <f t="shared" si="4"/>
        <v>144.00000000000003</v>
      </c>
    </row>
    <row r="116" spans="1:11">
      <c r="A116" s="57" t="s">
        <v>193</v>
      </c>
      <c r="B116" s="53">
        <v>260</v>
      </c>
      <c r="C116" s="53"/>
      <c r="D116" s="53">
        <v>40</v>
      </c>
      <c r="E116" s="53">
        <v>50</v>
      </c>
      <c r="F116" s="56">
        <v>7.8</v>
      </c>
      <c r="G116" s="55">
        <v>15.015000000000001</v>
      </c>
      <c r="H116" s="55">
        <v>13.813799999999999</v>
      </c>
      <c r="I116" s="55">
        <v>12.762749999999999</v>
      </c>
      <c r="J116" s="55" t="str">
        <f t="shared" si="6"/>
        <v>-</v>
      </c>
      <c r="K116" s="206">
        <f t="shared" si="4"/>
        <v>156</v>
      </c>
    </row>
    <row r="117" spans="1:11">
      <c r="A117" s="57" t="s">
        <v>194</v>
      </c>
      <c r="B117" s="53">
        <v>280</v>
      </c>
      <c r="C117" s="53"/>
      <c r="D117" s="53">
        <v>40</v>
      </c>
      <c r="E117" s="53">
        <v>50</v>
      </c>
      <c r="F117" s="56">
        <v>8.4</v>
      </c>
      <c r="G117" s="55">
        <v>16.170000000000002</v>
      </c>
      <c r="H117" s="55">
        <v>14.876400000000002</v>
      </c>
      <c r="I117" s="55">
        <v>13.7445</v>
      </c>
      <c r="J117" s="55" t="str">
        <f t="shared" si="6"/>
        <v>-</v>
      </c>
      <c r="K117" s="206">
        <f t="shared" si="4"/>
        <v>168</v>
      </c>
    </row>
    <row r="118" spans="1:11">
      <c r="A118" s="57" t="s">
        <v>195</v>
      </c>
      <c r="B118" s="53">
        <v>300</v>
      </c>
      <c r="C118" s="53"/>
      <c r="D118" s="53">
        <v>40</v>
      </c>
      <c r="E118" s="53">
        <v>50</v>
      </c>
      <c r="F118" s="56">
        <v>9</v>
      </c>
      <c r="G118" s="55">
        <v>17.324999999999999</v>
      </c>
      <c r="H118" s="55">
        <v>15.939</v>
      </c>
      <c r="I118" s="55">
        <v>14.72625</v>
      </c>
      <c r="J118" s="55" t="str">
        <f t="shared" si="6"/>
        <v>-</v>
      </c>
      <c r="K118" s="206">
        <f t="shared" si="4"/>
        <v>180</v>
      </c>
    </row>
    <row r="119" spans="1:11">
      <c r="A119" s="57" t="s">
        <v>196</v>
      </c>
      <c r="B119" s="53">
        <v>400</v>
      </c>
      <c r="C119" s="53"/>
      <c r="D119" s="53">
        <v>40</v>
      </c>
      <c r="E119" s="53">
        <v>25</v>
      </c>
      <c r="F119" s="56">
        <v>6</v>
      </c>
      <c r="G119" s="55">
        <v>23.1</v>
      </c>
      <c r="H119" s="55">
        <v>21.251999999999999</v>
      </c>
      <c r="I119" s="55">
        <v>19.635000000000002</v>
      </c>
      <c r="J119" s="55" t="str">
        <f t="shared" si="6"/>
        <v>-</v>
      </c>
      <c r="K119" s="206">
        <f t="shared" si="4"/>
        <v>240</v>
      </c>
    </row>
    <row r="120" spans="1:11">
      <c r="A120" s="57" t="s">
        <v>197</v>
      </c>
      <c r="B120" s="53">
        <v>500</v>
      </c>
      <c r="C120" s="53"/>
      <c r="D120" s="53">
        <v>40</v>
      </c>
      <c r="E120" s="53">
        <v>25</v>
      </c>
      <c r="F120" s="56">
        <v>7.5</v>
      </c>
      <c r="G120" s="55">
        <v>28.9575</v>
      </c>
      <c r="H120" s="55">
        <v>26.640900000000002</v>
      </c>
      <c r="I120" s="55">
        <v>24.613875</v>
      </c>
      <c r="J120" s="55" t="str">
        <f t="shared" si="6"/>
        <v>-</v>
      </c>
      <c r="K120" s="206">
        <f t="shared" si="4"/>
        <v>300</v>
      </c>
    </row>
    <row r="121" spans="1:11">
      <c r="A121" s="57" t="s">
        <v>198</v>
      </c>
      <c r="B121" s="53">
        <v>600</v>
      </c>
      <c r="C121" s="53"/>
      <c r="D121" s="53">
        <v>40</v>
      </c>
      <c r="E121" s="53">
        <v>25</v>
      </c>
      <c r="F121" s="56">
        <v>9</v>
      </c>
      <c r="G121" s="55">
        <v>34.748999999999995</v>
      </c>
      <c r="H121" s="55">
        <v>31.969079999999998</v>
      </c>
      <c r="I121" s="55">
        <v>29.536649999999995</v>
      </c>
      <c r="J121" s="55" t="str">
        <f t="shared" si="6"/>
        <v>-</v>
      </c>
      <c r="K121" s="206">
        <f t="shared" si="4"/>
        <v>360</v>
      </c>
    </row>
    <row r="122" spans="1:11">
      <c r="A122" s="57" t="s">
        <v>199</v>
      </c>
      <c r="B122" s="53">
        <v>800</v>
      </c>
      <c r="C122" s="53"/>
      <c r="D122" s="53">
        <v>40</v>
      </c>
      <c r="E122" s="53">
        <v>10</v>
      </c>
      <c r="F122" s="56">
        <v>4.8</v>
      </c>
      <c r="G122" s="55">
        <v>49.650857142857141</v>
      </c>
      <c r="H122" s="55">
        <v>45.678788571428569</v>
      </c>
      <c r="I122" s="55">
        <v>42.203228571428568</v>
      </c>
      <c r="J122" s="55" t="str">
        <f t="shared" si="6"/>
        <v>-</v>
      </c>
      <c r="K122" s="206">
        <f t="shared" si="4"/>
        <v>480</v>
      </c>
    </row>
    <row r="123" spans="1:11">
      <c r="A123" s="57" t="s">
        <v>200</v>
      </c>
      <c r="B123" s="53">
        <v>1000</v>
      </c>
      <c r="C123" s="53"/>
      <c r="D123" s="53">
        <v>40</v>
      </c>
      <c r="E123" s="53">
        <v>10</v>
      </c>
      <c r="F123" s="56">
        <v>6</v>
      </c>
      <c r="G123" s="55">
        <v>57.914999999999999</v>
      </c>
      <c r="H123" s="55">
        <v>53.281800000000004</v>
      </c>
      <c r="I123" s="55">
        <v>49.22775</v>
      </c>
      <c r="J123" s="55" t="str">
        <f t="shared" si="6"/>
        <v>-</v>
      </c>
      <c r="K123" s="206">
        <f t="shared" si="4"/>
        <v>600</v>
      </c>
    </row>
    <row r="124" spans="1:11">
      <c r="A124" s="57" t="s">
        <v>201</v>
      </c>
      <c r="B124" s="53">
        <v>1200</v>
      </c>
      <c r="C124" s="53"/>
      <c r="D124" s="53">
        <v>40</v>
      </c>
      <c r="E124" s="53">
        <v>10</v>
      </c>
      <c r="F124" s="56">
        <v>7.2</v>
      </c>
      <c r="G124" s="55">
        <v>69.3</v>
      </c>
      <c r="H124" s="55">
        <v>63.756</v>
      </c>
      <c r="I124" s="55">
        <v>58.905000000000001</v>
      </c>
      <c r="J124" s="55" t="str">
        <f t="shared" si="6"/>
        <v>-</v>
      </c>
      <c r="K124" s="206">
        <f t="shared" si="4"/>
        <v>720</v>
      </c>
    </row>
    <row r="125" spans="1:11">
      <c r="A125" s="57" t="s">
        <v>202</v>
      </c>
      <c r="B125" s="53">
        <v>200</v>
      </c>
      <c r="C125" s="53"/>
      <c r="D125" s="53">
        <v>50</v>
      </c>
      <c r="E125" s="53">
        <v>50</v>
      </c>
      <c r="F125" s="56">
        <v>7.5</v>
      </c>
      <c r="G125" s="55">
        <v>14.868857142857143</v>
      </c>
      <c r="H125" s="55">
        <v>13.679348571428573</v>
      </c>
      <c r="I125" s="55">
        <v>12.638528571428571</v>
      </c>
      <c r="J125" s="55" t="str">
        <f t="shared" si="6"/>
        <v>-</v>
      </c>
      <c r="K125" s="206">
        <f t="shared" si="4"/>
        <v>150</v>
      </c>
    </row>
    <row r="126" spans="1:11">
      <c r="A126" s="57" t="s">
        <v>203</v>
      </c>
      <c r="B126" s="53">
        <v>240</v>
      </c>
      <c r="C126" s="53"/>
      <c r="D126" s="53">
        <v>50</v>
      </c>
      <c r="E126" s="53">
        <v>50</v>
      </c>
      <c r="F126" s="56">
        <v>18</v>
      </c>
      <c r="G126" s="55">
        <v>17.838857142857144</v>
      </c>
      <c r="H126" s="55">
        <v>16.411748571428571</v>
      </c>
      <c r="I126" s="55">
        <v>15.163028571428573</v>
      </c>
      <c r="J126" s="55" t="str">
        <f t="shared" si="6"/>
        <v>-</v>
      </c>
      <c r="K126" s="206">
        <f t="shared" si="4"/>
        <v>360</v>
      </c>
    </row>
    <row r="127" spans="1:11">
      <c r="A127" s="57" t="s">
        <v>204</v>
      </c>
      <c r="B127" s="53">
        <v>300</v>
      </c>
      <c r="C127" s="53"/>
      <c r="D127" s="53">
        <v>50</v>
      </c>
      <c r="E127" s="53">
        <v>25</v>
      </c>
      <c r="F127" s="56">
        <v>5.63</v>
      </c>
      <c r="G127" s="55">
        <v>22.308</v>
      </c>
      <c r="H127" s="55">
        <v>20.52336</v>
      </c>
      <c r="I127" s="55">
        <v>18.9618</v>
      </c>
      <c r="J127" s="55" t="str">
        <f t="shared" si="6"/>
        <v>-</v>
      </c>
      <c r="K127" s="206">
        <f t="shared" si="4"/>
        <v>225.2</v>
      </c>
    </row>
    <row r="128" spans="1:11">
      <c r="A128" s="57" t="s">
        <v>205</v>
      </c>
      <c r="B128" s="53">
        <v>400</v>
      </c>
      <c r="C128" s="53"/>
      <c r="D128" s="53">
        <v>50</v>
      </c>
      <c r="E128" s="53">
        <v>25</v>
      </c>
      <c r="F128" s="56">
        <v>7.5</v>
      </c>
      <c r="G128" s="55">
        <v>29.737714285714286</v>
      </c>
      <c r="H128" s="55">
        <v>27.358697142857146</v>
      </c>
      <c r="I128" s="55">
        <v>25.277057142857142</v>
      </c>
      <c r="J128" s="55" t="str">
        <f t="shared" si="6"/>
        <v>-</v>
      </c>
      <c r="K128" s="206">
        <f t="shared" si="4"/>
        <v>300</v>
      </c>
    </row>
    <row r="129" spans="1:11">
      <c r="A129" s="57" t="s">
        <v>206</v>
      </c>
      <c r="B129" s="53">
        <v>500</v>
      </c>
      <c r="C129" s="53"/>
      <c r="D129" s="53">
        <v>50</v>
      </c>
      <c r="E129" s="53">
        <v>25</v>
      </c>
      <c r="F129" s="56">
        <v>9.3800000000000008</v>
      </c>
      <c r="G129" s="55">
        <v>37.176857142857145</v>
      </c>
      <c r="H129" s="55">
        <v>34.202708571428573</v>
      </c>
      <c r="I129" s="55">
        <v>31.600328571428573</v>
      </c>
      <c r="J129" s="55" t="str">
        <f t="shared" si="6"/>
        <v>-</v>
      </c>
      <c r="K129" s="206">
        <f t="shared" si="4"/>
        <v>375.20000000000005</v>
      </c>
    </row>
    <row r="130" spans="1:11">
      <c r="A130" s="57" t="s">
        <v>207</v>
      </c>
      <c r="B130" s="53">
        <v>600</v>
      </c>
      <c r="C130" s="53"/>
      <c r="D130" s="53">
        <v>50</v>
      </c>
      <c r="E130" s="53">
        <v>20</v>
      </c>
      <c r="F130" s="56">
        <v>9</v>
      </c>
      <c r="G130" s="55">
        <v>44.606571428571428</v>
      </c>
      <c r="H130" s="55">
        <v>41.038045714285715</v>
      </c>
      <c r="I130" s="55">
        <v>37.915585714285712</v>
      </c>
      <c r="J130" s="55" t="str">
        <f t="shared" si="6"/>
        <v>-</v>
      </c>
      <c r="K130" s="206">
        <f t="shared" si="4"/>
        <v>450</v>
      </c>
    </row>
    <row r="131" spans="1:11">
      <c r="A131" s="57" t="s">
        <v>208</v>
      </c>
      <c r="B131" s="53">
        <v>800</v>
      </c>
      <c r="C131" s="53"/>
      <c r="D131" s="53">
        <v>50</v>
      </c>
      <c r="E131" s="53">
        <v>20</v>
      </c>
      <c r="F131" s="56">
        <v>12</v>
      </c>
      <c r="G131" s="55">
        <v>59.475428571428573</v>
      </c>
      <c r="H131" s="55">
        <v>54.717394285714292</v>
      </c>
      <c r="I131" s="55">
        <v>50.554114285714284</v>
      </c>
      <c r="J131" s="55" t="str">
        <f t="shared" si="6"/>
        <v>-</v>
      </c>
      <c r="K131" s="206">
        <f t="shared" si="4"/>
        <v>600</v>
      </c>
    </row>
    <row r="132" spans="1:11">
      <c r="A132" s="57" t="s">
        <v>209</v>
      </c>
      <c r="B132" s="53">
        <v>1000</v>
      </c>
      <c r="C132" s="53"/>
      <c r="D132" s="53">
        <v>50</v>
      </c>
      <c r="E132" s="53">
        <v>20</v>
      </c>
      <c r="F132" s="56">
        <v>15</v>
      </c>
      <c r="G132" s="55">
        <v>74.344285714285704</v>
      </c>
      <c r="H132" s="55">
        <v>68.396742857142854</v>
      </c>
      <c r="I132" s="55">
        <v>63.192642857142843</v>
      </c>
      <c r="J132" s="55" t="str">
        <f t="shared" si="6"/>
        <v>-</v>
      </c>
      <c r="K132" s="206">
        <f t="shared" si="4"/>
        <v>750</v>
      </c>
    </row>
    <row r="133" spans="1:11">
      <c r="A133" s="57" t="s">
        <v>210</v>
      </c>
      <c r="B133" s="53">
        <v>1200</v>
      </c>
      <c r="C133" s="53"/>
      <c r="D133" s="53">
        <v>50</v>
      </c>
      <c r="E133" s="53">
        <v>20</v>
      </c>
      <c r="F133" s="56">
        <v>18</v>
      </c>
      <c r="G133" s="55">
        <v>89.213142857142856</v>
      </c>
      <c r="H133" s="55">
        <v>82.076091428571431</v>
      </c>
      <c r="I133" s="55">
        <v>75.831171428571423</v>
      </c>
      <c r="J133" s="55" t="str">
        <f t="shared" si="6"/>
        <v>-</v>
      </c>
      <c r="K133" s="206">
        <f t="shared" si="4"/>
        <v>900</v>
      </c>
    </row>
    <row r="134" spans="1:11">
      <c r="A134" s="57" t="s">
        <v>211</v>
      </c>
      <c r="B134" s="53">
        <v>140</v>
      </c>
      <c r="C134" s="53"/>
      <c r="D134" s="53">
        <v>60</v>
      </c>
      <c r="E134" s="53">
        <v>50</v>
      </c>
      <c r="F134" s="56">
        <v>6.3</v>
      </c>
      <c r="G134" s="55">
        <v>12.045</v>
      </c>
      <c r="H134" s="55">
        <v>11.0814</v>
      </c>
      <c r="I134" s="55">
        <v>10.238249999999999</v>
      </c>
      <c r="J134" s="55" t="str">
        <f t="shared" si="6"/>
        <v>-</v>
      </c>
      <c r="K134" s="206">
        <f t="shared" si="4"/>
        <v>126</v>
      </c>
    </row>
    <row r="135" spans="1:11">
      <c r="A135" s="57" t="s">
        <v>212</v>
      </c>
      <c r="B135" s="53">
        <v>160</v>
      </c>
      <c r="C135" s="53"/>
      <c r="D135" s="53">
        <v>60</v>
      </c>
      <c r="E135" s="53">
        <v>50</v>
      </c>
      <c r="F135" s="56">
        <v>7.2</v>
      </c>
      <c r="G135" s="55">
        <v>13.86</v>
      </c>
      <c r="H135" s="55">
        <v>12.751200000000001</v>
      </c>
      <c r="I135" s="55">
        <v>11.780999999999999</v>
      </c>
      <c r="J135" s="55" t="str">
        <f t="shared" si="6"/>
        <v>-</v>
      </c>
      <c r="K135" s="206">
        <f t="shared" si="4"/>
        <v>144.00000000000003</v>
      </c>
    </row>
    <row r="136" spans="1:11">
      <c r="A136" s="57" t="s">
        <v>213</v>
      </c>
      <c r="B136" s="53">
        <v>200</v>
      </c>
      <c r="C136" s="53"/>
      <c r="D136" s="53">
        <v>60</v>
      </c>
      <c r="E136" s="53">
        <v>25</v>
      </c>
      <c r="F136" s="56">
        <v>4.5</v>
      </c>
      <c r="G136" s="55">
        <v>17.16</v>
      </c>
      <c r="H136" s="55">
        <v>15.7872</v>
      </c>
      <c r="I136" s="55">
        <v>14.586</v>
      </c>
      <c r="J136" s="55" t="str">
        <f t="shared" si="6"/>
        <v>-</v>
      </c>
      <c r="K136" s="206">
        <f t="shared" si="4"/>
        <v>180</v>
      </c>
    </row>
    <row r="137" spans="1:11">
      <c r="A137" s="57" t="s">
        <v>214</v>
      </c>
      <c r="B137" s="53">
        <v>240</v>
      </c>
      <c r="C137" s="53"/>
      <c r="D137" s="53">
        <v>60</v>
      </c>
      <c r="E137" s="53">
        <v>25</v>
      </c>
      <c r="F137" s="56">
        <v>5.4</v>
      </c>
      <c r="G137" s="55">
        <v>20.625</v>
      </c>
      <c r="H137" s="55">
        <v>18.975000000000001</v>
      </c>
      <c r="I137" s="55">
        <v>17.53125</v>
      </c>
      <c r="J137" s="55" t="str">
        <f t="shared" si="6"/>
        <v>-</v>
      </c>
      <c r="K137" s="206">
        <f t="shared" si="4"/>
        <v>216.00000000000003</v>
      </c>
    </row>
    <row r="138" spans="1:11">
      <c r="A138" s="57" t="s">
        <v>215</v>
      </c>
      <c r="B138" s="53">
        <v>300</v>
      </c>
      <c r="C138" s="53"/>
      <c r="D138" s="53">
        <v>60</v>
      </c>
      <c r="E138" s="53">
        <v>25</v>
      </c>
      <c r="F138" s="56">
        <v>6.75</v>
      </c>
      <c r="G138" s="55">
        <v>26.07</v>
      </c>
      <c r="H138" s="55">
        <v>23.984400000000001</v>
      </c>
      <c r="I138" s="55">
        <v>22.159500000000001</v>
      </c>
      <c r="J138" s="55" t="str">
        <f t="shared" si="6"/>
        <v>-</v>
      </c>
      <c r="K138" s="206">
        <f t="shared" ref="K138:K200" si="7">F138/E138*1000</f>
        <v>270</v>
      </c>
    </row>
    <row r="139" spans="1:11">
      <c r="A139" s="57" t="s">
        <v>216</v>
      </c>
      <c r="B139" s="53">
        <v>400</v>
      </c>
      <c r="C139" s="53"/>
      <c r="D139" s="53">
        <v>60</v>
      </c>
      <c r="E139" s="53">
        <v>25</v>
      </c>
      <c r="F139" s="56">
        <v>9</v>
      </c>
      <c r="G139" s="55">
        <v>34.65</v>
      </c>
      <c r="H139" s="55">
        <v>31.878</v>
      </c>
      <c r="I139" s="55">
        <v>29.452500000000001</v>
      </c>
      <c r="J139" s="55" t="str">
        <f t="shared" si="6"/>
        <v>-</v>
      </c>
      <c r="K139" s="206">
        <f t="shared" si="7"/>
        <v>360</v>
      </c>
    </row>
    <row r="140" spans="1:11">
      <c r="A140" s="57" t="s">
        <v>217</v>
      </c>
      <c r="B140" s="53">
        <v>500</v>
      </c>
      <c r="C140" s="53"/>
      <c r="D140" s="53">
        <v>60</v>
      </c>
      <c r="E140" s="53">
        <v>25</v>
      </c>
      <c r="F140" s="56">
        <v>11.25</v>
      </c>
      <c r="G140" s="55">
        <v>43.395000000000003</v>
      </c>
      <c r="H140" s="55">
        <v>39.923400000000001</v>
      </c>
      <c r="I140" s="55">
        <v>36.885749999999994</v>
      </c>
      <c r="J140" s="55" t="str">
        <f t="shared" si="6"/>
        <v>-</v>
      </c>
      <c r="K140" s="206">
        <f t="shared" si="7"/>
        <v>450</v>
      </c>
    </row>
    <row r="141" spans="1:11">
      <c r="A141" s="57" t="s">
        <v>218</v>
      </c>
      <c r="B141" s="53">
        <v>600</v>
      </c>
      <c r="C141" s="53"/>
      <c r="D141" s="53">
        <v>60</v>
      </c>
      <c r="E141" s="53">
        <v>20</v>
      </c>
      <c r="F141" s="56">
        <v>10.8</v>
      </c>
      <c r="G141" s="55">
        <v>52.14</v>
      </c>
      <c r="H141" s="55">
        <v>47.968800000000002</v>
      </c>
      <c r="I141" s="55">
        <v>44.319000000000003</v>
      </c>
      <c r="J141" s="55" t="str">
        <f t="shared" si="6"/>
        <v>-</v>
      </c>
      <c r="K141" s="206">
        <f t="shared" si="7"/>
        <v>540</v>
      </c>
    </row>
    <row r="142" spans="1:11">
      <c r="A142" s="57" t="s">
        <v>219</v>
      </c>
      <c r="B142" s="53">
        <v>800</v>
      </c>
      <c r="C142" s="53"/>
      <c r="D142" s="53">
        <v>60</v>
      </c>
      <c r="E142" s="53">
        <v>20</v>
      </c>
      <c r="F142" s="56">
        <v>14.4</v>
      </c>
      <c r="G142" s="55">
        <v>69.49799999999999</v>
      </c>
      <c r="H142" s="55">
        <v>63.938159999999996</v>
      </c>
      <c r="I142" s="55">
        <v>59.073299999999989</v>
      </c>
      <c r="J142" s="55" t="str">
        <f t="shared" si="6"/>
        <v>-</v>
      </c>
      <c r="K142" s="206">
        <f t="shared" si="7"/>
        <v>720</v>
      </c>
    </row>
    <row r="143" spans="1:11">
      <c r="A143" s="57" t="s">
        <v>220</v>
      </c>
      <c r="B143" s="53">
        <v>1000</v>
      </c>
      <c r="C143" s="53"/>
      <c r="D143" s="53">
        <v>60</v>
      </c>
      <c r="E143" s="53">
        <v>20</v>
      </c>
      <c r="F143" s="56">
        <v>18</v>
      </c>
      <c r="G143" s="55">
        <v>86.79</v>
      </c>
      <c r="H143" s="55">
        <v>79.846800000000002</v>
      </c>
      <c r="I143" s="55">
        <v>73.771499999999989</v>
      </c>
      <c r="J143" s="55" t="str">
        <f t="shared" si="6"/>
        <v>-</v>
      </c>
      <c r="K143" s="206">
        <f t="shared" si="7"/>
        <v>900</v>
      </c>
    </row>
    <row r="144" spans="1:11">
      <c r="A144" s="57" t="s">
        <v>221</v>
      </c>
      <c r="B144" s="53">
        <v>1200</v>
      </c>
      <c r="C144" s="53"/>
      <c r="D144" s="53">
        <v>60</v>
      </c>
      <c r="E144" s="53">
        <v>10</v>
      </c>
      <c r="F144" s="56">
        <v>10.8</v>
      </c>
      <c r="G144" s="55">
        <v>103.95</v>
      </c>
      <c r="H144" s="55">
        <v>95.634</v>
      </c>
      <c r="I144" s="55">
        <v>88.357500000000002</v>
      </c>
      <c r="J144" s="55" t="str">
        <f t="shared" si="6"/>
        <v>-</v>
      </c>
      <c r="K144" s="206">
        <f t="shared" si="7"/>
        <v>1080</v>
      </c>
    </row>
    <row r="145" spans="1:11">
      <c r="A145" s="57" t="s">
        <v>222</v>
      </c>
      <c r="B145" s="53">
        <v>200</v>
      </c>
      <c r="C145" s="53"/>
      <c r="D145" s="53">
        <v>80</v>
      </c>
      <c r="E145" s="53">
        <v>25</v>
      </c>
      <c r="F145" s="56">
        <v>6</v>
      </c>
      <c r="G145" s="55">
        <v>23.1</v>
      </c>
      <c r="H145" s="55">
        <v>21.251999999999999</v>
      </c>
      <c r="I145" s="55">
        <v>19.635000000000002</v>
      </c>
      <c r="J145" s="55" t="str">
        <f t="shared" si="6"/>
        <v>-</v>
      </c>
      <c r="K145" s="206">
        <f t="shared" si="7"/>
        <v>240</v>
      </c>
    </row>
    <row r="146" spans="1:11">
      <c r="A146" s="57" t="s">
        <v>223</v>
      </c>
      <c r="B146" s="53">
        <v>240</v>
      </c>
      <c r="C146" s="53"/>
      <c r="D146" s="53">
        <v>80</v>
      </c>
      <c r="E146" s="53">
        <v>25</v>
      </c>
      <c r="F146" s="56">
        <v>7.2</v>
      </c>
      <c r="G146" s="55">
        <v>27.72</v>
      </c>
      <c r="H146" s="55">
        <v>25.502400000000002</v>
      </c>
      <c r="I146" s="55">
        <v>23.561999999999998</v>
      </c>
      <c r="J146" s="55" t="str">
        <f t="shared" si="6"/>
        <v>-</v>
      </c>
      <c r="K146" s="206">
        <f t="shared" si="7"/>
        <v>288.00000000000006</v>
      </c>
    </row>
    <row r="147" spans="1:11">
      <c r="A147" s="57" t="s">
        <v>224</v>
      </c>
      <c r="B147" s="53">
        <v>280</v>
      </c>
      <c r="C147" s="53"/>
      <c r="D147" s="53">
        <v>80</v>
      </c>
      <c r="E147" s="53">
        <v>25</v>
      </c>
      <c r="F147" s="56">
        <v>8.4</v>
      </c>
      <c r="G147" s="55">
        <v>32.340000000000003</v>
      </c>
      <c r="H147" s="55">
        <v>29.752800000000004</v>
      </c>
      <c r="I147" s="55">
        <v>27.489000000000001</v>
      </c>
      <c r="J147" s="55" t="str">
        <f t="shared" si="6"/>
        <v>-</v>
      </c>
      <c r="K147" s="206">
        <f t="shared" si="7"/>
        <v>336</v>
      </c>
    </row>
    <row r="148" spans="1:11">
      <c r="A148" s="57" t="s">
        <v>225</v>
      </c>
      <c r="B148" s="53">
        <v>300</v>
      </c>
      <c r="C148" s="53"/>
      <c r="D148" s="53">
        <v>80</v>
      </c>
      <c r="E148" s="53">
        <v>25</v>
      </c>
      <c r="F148" s="56">
        <v>9</v>
      </c>
      <c r="G148" s="55">
        <v>34.65</v>
      </c>
      <c r="H148" s="55">
        <v>31.878</v>
      </c>
      <c r="I148" s="55">
        <v>29.452500000000001</v>
      </c>
      <c r="J148" s="55" t="str">
        <f t="shared" si="6"/>
        <v>-</v>
      </c>
      <c r="K148" s="206">
        <f t="shared" si="7"/>
        <v>360</v>
      </c>
    </row>
    <row r="149" spans="1:11">
      <c r="A149" s="57" t="s">
        <v>226</v>
      </c>
      <c r="B149" s="53">
        <v>400</v>
      </c>
      <c r="C149" s="53"/>
      <c r="D149" s="53">
        <v>80</v>
      </c>
      <c r="E149" s="53">
        <v>25</v>
      </c>
      <c r="F149" s="56">
        <v>12</v>
      </c>
      <c r="G149" s="55">
        <v>46.2</v>
      </c>
      <c r="H149" s="55">
        <v>42.503999999999998</v>
      </c>
      <c r="I149" s="55">
        <v>39.270000000000003</v>
      </c>
      <c r="J149" s="55" t="str">
        <f t="shared" si="6"/>
        <v>-</v>
      </c>
      <c r="K149" s="206">
        <f t="shared" si="7"/>
        <v>480</v>
      </c>
    </row>
    <row r="150" spans="1:11">
      <c r="A150" s="57" t="s">
        <v>227</v>
      </c>
      <c r="B150" s="53">
        <v>500</v>
      </c>
      <c r="C150" s="53"/>
      <c r="D150" s="53">
        <v>80</v>
      </c>
      <c r="E150" s="53">
        <v>25</v>
      </c>
      <c r="F150" s="56">
        <v>15</v>
      </c>
      <c r="G150" s="55">
        <v>57.75</v>
      </c>
      <c r="H150" s="55">
        <v>53.13</v>
      </c>
      <c r="I150" s="55">
        <v>49.087499999999999</v>
      </c>
      <c r="J150" s="55" t="str">
        <f t="shared" si="6"/>
        <v>-</v>
      </c>
      <c r="K150" s="206">
        <f t="shared" si="7"/>
        <v>600</v>
      </c>
    </row>
    <row r="151" spans="1:11">
      <c r="A151" s="57" t="s">
        <v>228</v>
      </c>
      <c r="B151" s="53">
        <v>600</v>
      </c>
      <c r="C151" s="53"/>
      <c r="D151" s="53">
        <v>80</v>
      </c>
      <c r="E151" s="53">
        <v>25</v>
      </c>
      <c r="F151" s="56">
        <v>18</v>
      </c>
      <c r="G151" s="55">
        <v>69.3</v>
      </c>
      <c r="H151" s="55">
        <v>63.756</v>
      </c>
      <c r="I151" s="55">
        <v>58.905000000000001</v>
      </c>
      <c r="J151" s="55" t="str">
        <f t="shared" si="6"/>
        <v>-</v>
      </c>
      <c r="K151" s="206">
        <f t="shared" si="7"/>
        <v>720</v>
      </c>
    </row>
    <row r="152" spans="1:11">
      <c r="A152" s="57" t="s">
        <v>229</v>
      </c>
      <c r="B152" s="53">
        <v>800</v>
      </c>
      <c r="C152" s="53"/>
      <c r="D152" s="53">
        <v>80</v>
      </c>
      <c r="E152" s="53">
        <v>10</v>
      </c>
      <c r="F152" s="56">
        <v>9.6</v>
      </c>
      <c r="G152" s="55">
        <v>92.4</v>
      </c>
      <c r="H152" s="55">
        <v>85.007999999999996</v>
      </c>
      <c r="I152" s="55">
        <v>78.540000000000006</v>
      </c>
      <c r="J152" s="55" t="str">
        <f t="shared" si="6"/>
        <v>-</v>
      </c>
      <c r="K152" s="206">
        <f t="shared" si="7"/>
        <v>960</v>
      </c>
    </row>
    <row r="153" spans="1:11">
      <c r="A153" s="57" t="s">
        <v>230</v>
      </c>
      <c r="B153" s="53">
        <v>1000</v>
      </c>
      <c r="C153" s="53"/>
      <c r="D153" s="53">
        <v>80</v>
      </c>
      <c r="E153" s="53">
        <v>10</v>
      </c>
      <c r="F153" s="56">
        <v>12</v>
      </c>
      <c r="G153" s="55">
        <v>115.5</v>
      </c>
      <c r="H153" s="55">
        <v>106.26</v>
      </c>
      <c r="I153" s="55">
        <v>98.174999999999997</v>
      </c>
      <c r="J153" s="55" t="str">
        <f t="shared" si="6"/>
        <v>-</v>
      </c>
      <c r="K153" s="206">
        <f t="shared" si="7"/>
        <v>1200</v>
      </c>
    </row>
    <row r="154" spans="1:11">
      <c r="A154" s="57" t="s">
        <v>231</v>
      </c>
      <c r="B154" s="53">
        <v>1200</v>
      </c>
      <c r="C154" s="53"/>
      <c r="D154" s="53">
        <v>80</v>
      </c>
      <c r="E154" s="53">
        <v>10</v>
      </c>
      <c r="F154" s="56">
        <v>14.4</v>
      </c>
      <c r="G154" s="55">
        <v>138.6</v>
      </c>
      <c r="H154" s="55">
        <v>127.512</v>
      </c>
      <c r="I154" s="55">
        <v>117.81</v>
      </c>
      <c r="J154" s="55" t="str">
        <f t="shared" si="6"/>
        <v>-</v>
      </c>
      <c r="K154" s="206">
        <f t="shared" si="7"/>
        <v>1440</v>
      </c>
    </row>
    <row r="155" spans="1:11">
      <c r="A155" s="57" t="s">
        <v>232</v>
      </c>
      <c r="B155" s="53">
        <v>200</v>
      </c>
      <c r="C155" s="53"/>
      <c r="D155" s="53">
        <v>100</v>
      </c>
      <c r="E155" s="53">
        <v>25</v>
      </c>
      <c r="F155" s="56">
        <v>7.5</v>
      </c>
      <c r="G155" s="55">
        <v>28.875</v>
      </c>
      <c r="H155" s="55">
        <v>26.565000000000001</v>
      </c>
      <c r="I155" s="55">
        <v>24.543749999999999</v>
      </c>
      <c r="J155" s="55" t="str">
        <f t="shared" si="6"/>
        <v>-</v>
      </c>
      <c r="K155" s="206">
        <f t="shared" si="7"/>
        <v>300</v>
      </c>
    </row>
    <row r="156" spans="1:11">
      <c r="A156" s="57" t="s">
        <v>233</v>
      </c>
      <c r="B156" s="53">
        <v>240</v>
      </c>
      <c r="C156" s="53"/>
      <c r="D156" s="53">
        <v>100</v>
      </c>
      <c r="E156" s="53">
        <v>25</v>
      </c>
      <c r="F156" s="56">
        <v>9</v>
      </c>
      <c r="G156" s="55">
        <v>34.65</v>
      </c>
      <c r="H156" s="55">
        <v>31.878</v>
      </c>
      <c r="I156" s="55">
        <v>29.452500000000001</v>
      </c>
      <c r="J156" s="55" t="str">
        <f t="shared" si="6"/>
        <v>-</v>
      </c>
      <c r="K156" s="206">
        <f t="shared" si="7"/>
        <v>360</v>
      </c>
    </row>
    <row r="157" spans="1:11">
      <c r="A157" s="57" t="s">
        <v>234</v>
      </c>
      <c r="B157" s="53">
        <v>300</v>
      </c>
      <c r="C157" s="53"/>
      <c r="D157" s="53">
        <v>100</v>
      </c>
      <c r="E157" s="53">
        <v>25</v>
      </c>
      <c r="F157" s="56">
        <v>11.25</v>
      </c>
      <c r="G157" s="55">
        <v>42.9</v>
      </c>
      <c r="H157" s="55">
        <v>39.468000000000004</v>
      </c>
      <c r="I157" s="55">
        <v>36.465000000000003</v>
      </c>
      <c r="J157" s="55" t="str">
        <f t="shared" si="6"/>
        <v>-</v>
      </c>
      <c r="K157" s="206">
        <f t="shared" si="7"/>
        <v>450</v>
      </c>
    </row>
    <row r="158" spans="1:11">
      <c r="A158" s="57" t="s">
        <v>235</v>
      </c>
      <c r="B158" s="53">
        <v>400</v>
      </c>
      <c r="C158" s="53"/>
      <c r="D158" s="53">
        <v>100</v>
      </c>
      <c r="E158" s="53">
        <v>20</v>
      </c>
      <c r="F158" s="56">
        <v>12</v>
      </c>
      <c r="G158" s="55">
        <v>57.75</v>
      </c>
      <c r="H158" s="55">
        <v>53.13</v>
      </c>
      <c r="I158" s="55">
        <v>49.087499999999999</v>
      </c>
      <c r="J158" s="55" t="str">
        <f t="shared" si="6"/>
        <v>-</v>
      </c>
      <c r="K158" s="206">
        <f t="shared" si="7"/>
        <v>600</v>
      </c>
    </row>
    <row r="159" spans="1:11">
      <c r="A159" s="57" t="s">
        <v>236</v>
      </c>
      <c r="B159" s="53">
        <v>500</v>
      </c>
      <c r="C159" s="53"/>
      <c r="D159" s="53">
        <v>100</v>
      </c>
      <c r="E159" s="53">
        <v>20</v>
      </c>
      <c r="F159" s="56">
        <v>15</v>
      </c>
      <c r="G159" s="55">
        <v>72.599999999999994</v>
      </c>
      <c r="H159" s="55">
        <v>66.792000000000002</v>
      </c>
      <c r="I159" s="55">
        <v>61.71</v>
      </c>
      <c r="J159" s="55" t="str">
        <f t="shared" si="6"/>
        <v>-</v>
      </c>
      <c r="K159" s="206">
        <f t="shared" si="7"/>
        <v>750</v>
      </c>
    </row>
    <row r="160" spans="1:11">
      <c r="A160" s="57" t="s">
        <v>237</v>
      </c>
      <c r="B160" s="53">
        <v>600</v>
      </c>
      <c r="C160" s="53"/>
      <c r="D160" s="53">
        <v>100</v>
      </c>
      <c r="E160" s="53">
        <v>20</v>
      </c>
      <c r="F160" s="56">
        <v>18</v>
      </c>
      <c r="G160" s="55">
        <v>87.45</v>
      </c>
      <c r="H160" s="55">
        <v>80.453999999999994</v>
      </c>
      <c r="I160" s="55">
        <v>74.332499999999996</v>
      </c>
      <c r="J160" s="55" t="str">
        <f t="shared" si="6"/>
        <v>-</v>
      </c>
      <c r="K160" s="206">
        <f t="shared" si="7"/>
        <v>900</v>
      </c>
    </row>
    <row r="161" spans="1:12">
      <c r="A161" s="57" t="s">
        <v>238</v>
      </c>
      <c r="B161" s="53">
        <v>800</v>
      </c>
      <c r="C161" s="53"/>
      <c r="D161" s="53">
        <v>100</v>
      </c>
      <c r="E161" s="53">
        <v>10</v>
      </c>
      <c r="F161" s="56">
        <v>12</v>
      </c>
      <c r="G161" s="55">
        <v>115.5</v>
      </c>
      <c r="H161" s="55">
        <v>106.26</v>
      </c>
      <c r="I161" s="55">
        <v>98.174999999999997</v>
      </c>
      <c r="J161" s="55" t="str">
        <f t="shared" si="6"/>
        <v>-</v>
      </c>
      <c r="K161" s="206">
        <f t="shared" si="7"/>
        <v>1200</v>
      </c>
    </row>
    <row r="162" spans="1:12">
      <c r="A162" s="57" t="s">
        <v>239</v>
      </c>
      <c r="B162" s="53">
        <v>1000</v>
      </c>
      <c r="C162" s="53"/>
      <c r="D162" s="53">
        <v>100</v>
      </c>
      <c r="E162" s="53">
        <v>10</v>
      </c>
      <c r="F162" s="56">
        <v>15</v>
      </c>
      <c r="G162" s="55">
        <v>143.55000000000001</v>
      </c>
      <c r="H162" s="55">
        <v>132.066</v>
      </c>
      <c r="I162" s="55">
        <v>122.0175</v>
      </c>
      <c r="J162" s="55" t="str">
        <f t="shared" si="6"/>
        <v>-</v>
      </c>
      <c r="K162" s="206">
        <f t="shared" si="7"/>
        <v>1500</v>
      </c>
    </row>
    <row r="163" spans="1:12">
      <c r="A163" s="57" t="s">
        <v>240</v>
      </c>
      <c r="B163" s="53">
        <v>1200</v>
      </c>
      <c r="C163" s="53"/>
      <c r="D163" s="53">
        <v>100</v>
      </c>
      <c r="E163" s="53">
        <v>10</v>
      </c>
      <c r="F163" s="56">
        <v>18</v>
      </c>
      <c r="G163" s="55">
        <v>173.25</v>
      </c>
      <c r="H163" s="55">
        <v>159.38999999999999</v>
      </c>
      <c r="I163" s="55">
        <v>147.26249999999999</v>
      </c>
      <c r="J163" s="55" t="str">
        <f t="shared" si="6"/>
        <v>-</v>
      </c>
      <c r="K163" s="206">
        <f t="shared" si="7"/>
        <v>1800</v>
      </c>
    </row>
    <row r="164" spans="1:12">
      <c r="A164" s="57" t="s">
        <v>241</v>
      </c>
      <c r="B164" s="53">
        <v>300</v>
      </c>
      <c r="C164" s="53"/>
      <c r="D164" s="53">
        <v>120</v>
      </c>
      <c r="E164" s="53">
        <v>10</v>
      </c>
      <c r="F164" s="56">
        <v>5.4</v>
      </c>
      <c r="G164" s="55">
        <v>65.34</v>
      </c>
      <c r="H164" s="55">
        <v>60.112800000000007</v>
      </c>
      <c r="I164" s="55">
        <v>55.539000000000001</v>
      </c>
      <c r="J164" s="55" t="str">
        <f t="shared" si="6"/>
        <v>-</v>
      </c>
      <c r="K164" s="206">
        <f t="shared" si="7"/>
        <v>540</v>
      </c>
    </row>
    <row r="165" spans="1:12">
      <c r="A165" s="57" t="s">
        <v>242</v>
      </c>
      <c r="B165" s="53">
        <v>300</v>
      </c>
      <c r="C165" s="53"/>
      <c r="D165" s="53">
        <v>200</v>
      </c>
      <c r="E165" s="53">
        <v>10</v>
      </c>
      <c r="F165" s="56">
        <v>9</v>
      </c>
      <c r="G165" s="55">
        <v>108.9</v>
      </c>
      <c r="H165" s="55">
        <v>100.188</v>
      </c>
      <c r="I165" s="55">
        <v>92.564999999999998</v>
      </c>
      <c r="J165" s="55" t="str">
        <f t="shared" si="6"/>
        <v>-</v>
      </c>
      <c r="K165" s="206">
        <f t="shared" si="7"/>
        <v>900</v>
      </c>
    </row>
    <row r="166" spans="1:12" ht="12" thickBot="1">
      <c r="A166" s="57" t="s">
        <v>243</v>
      </c>
      <c r="B166" s="53">
        <v>1250</v>
      </c>
      <c r="C166" s="213"/>
      <c r="D166" s="213">
        <v>200</v>
      </c>
      <c r="E166" s="213">
        <v>10</v>
      </c>
      <c r="F166" s="214">
        <v>37.5</v>
      </c>
      <c r="G166" s="215">
        <v>429</v>
      </c>
      <c r="H166" s="215">
        <v>394.68</v>
      </c>
      <c r="I166" s="215">
        <v>364.65</v>
      </c>
      <c r="J166" s="215" t="str">
        <f t="shared" si="6"/>
        <v>-</v>
      </c>
      <c r="K166" s="207">
        <f t="shared" si="7"/>
        <v>3750</v>
      </c>
    </row>
    <row r="167" spans="1:12" ht="48" customHeight="1">
      <c r="A167" s="113" t="s">
        <v>244</v>
      </c>
      <c r="B167" s="113"/>
      <c r="C167" s="113"/>
      <c r="D167" s="113"/>
      <c r="E167" s="113"/>
      <c r="F167" s="113"/>
      <c r="G167" s="113"/>
      <c r="H167" s="113"/>
      <c r="I167" s="113"/>
      <c r="J167" s="113"/>
    </row>
    <row r="168" spans="1:12" ht="49.5" customHeight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L168"/>
    </row>
    <row r="169" spans="1:12">
      <c r="A169" s="57" t="s">
        <v>245</v>
      </c>
      <c r="B169" s="53">
        <v>76</v>
      </c>
      <c r="C169" s="53">
        <v>120</v>
      </c>
      <c r="D169" s="53">
        <v>25</v>
      </c>
      <c r="E169" s="53">
        <v>70</v>
      </c>
      <c r="F169" s="56">
        <v>21</v>
      </c>
      <c r="G169" s="55">
        <v>0</v>
      </c>
      <c r="H169" s="55">
        <v>0</v>
      </c>
      <c r="I169" s="55">
        <v>0</v>
      </c>
      <c r="J169" s="55" t="str">
        <f>IF($J$5&lt;=0,"-",I169*(1-$J$5))</f>
        <v>-</v>
      </c>
      <c r="K169" s="206">
        <f t="shared" si="7"/>
        <v>300</v>
      </c>
    </row>
    <row r="170" spans="1:12">
      <c r="A170" s="57" t="s">
        <v>246</v>
      </c>
      <c r="B170" s="53">
        <v>76</v>
      </c>
      <c r="C170" s="53">
        <v>155</v>
      </c>
      <c r="D170" s="53">
        <v>25</v>
      </c>
      <c r="E170" s="53">
        <v>50</v>
      </c>
      <c r="F170" s="56">
        <v>19</v>
      </c>
      <c r="G170" s="55">
        <v>0</v>
      </c>
      <c r="H170" s="55">
        <v>0</v>
      </c>
      <c r="I170" s="55">
        <v>0</v>
      </c>
      <c r="J170" s="55" t="str">
        <f t="shared" ref="J170:J186" si="8">IF($J$5&lt;=0,"-",I170*(1-$J$5))</f>
        <v>-</v>
      </c>
      <c r="K170" s="206">
        <f t="shared" si="7"/>
        <v>380</v>
      </c>
    </row>
    <row r="171" spans="1:12">
      <c r="A171" s="57" t="s">
        <v>247</v>
      </c>
      <c r="B171" s="53">
        <v>76</v>
      </c>
      <c r="C171" s="53">
        <v>175</v>
      </c>
      <c r="D171" s="53">
        <v>25</v>
      </c>
      <c r="E171" s="53">
        <v>50</v>
      </c>
      <c r="F171" s="56">
        <v>21.5</v>
      </c>
      <c r="G171" s="55">
        <v>0</v>
      </c>
      <c r="H171" s="55">
        <v>0</v>
      </c>
      <c r="I171" s="55">
        <v>0</v>
      </c>
      <c r="J171" s="55" t="str">
        <f t="shared" si="8"/>
        <v>-</v>
      </c>
      <c r="K171" s="206">
        <f t="shared" si="7"/>
        <v>430</v>
      </c>
    </row>
    <row r="172" spans="1:12">
      <c r="A172" s="57" t="s">
        <v>248</v>
      </c>
      <c r="B172" s="53">
        <v>76</v>
      </c>
      <c r="C172" s="53">
        <v>110</v>
      </c>
      <c r="D172" s="53">
        <v>40</v>
      </c>
      <c r="E172" s="53">
        <v>60</v>
      </c>
      <c r="F172" s="56">
        <v>17.7</v>
      </c>
      <c r="G172" s="55">
        <v>35.97</v>
      </c>
      <c r="H172" s="55">
        <v>33.092399999999998</v>
      </c>
      <c r="I172" s="55">
        <v>30.574499999999997</v>
      </c>
      <c r="J172" s="55" t="str">
        <f t="shared" si="8"/>
        <v>-</v>
      </c>
      <c r="K172" s="206">
        <f t="shared" si="7"/>
        <v>295</v>
      </c>
    </row>
    <row r="173" spans="1:12">
      <c r="A173" s="57" t="s">
        <v>249</v>
      </c>
      <c r="B173" s="53">
        <v>76</v>
      </c>
      <c r="C173" s="53">
        <v>145</v>
      </c>
      <c r="D173" s="53">
        <v>40</v>
      </c>
      <c r="E173" s="53">
        <v>50</v>
      </c>
      <c r="F173" s="56">
        <v>14.75</v>
      </c>
      <c r="G173" s="55">
        <v>45.457500000000003</v>
      </c>
      <c r="H173" s="55">
        <v>41.820899999999995</v>
      </c>
      <c r="I173" s="55">
        <v>38.638874999999999</v>
      </c>
      <c r="J173" s="55" t="str">
        <f t="shared" si="8"/>
        <v>-</v>
      </c>
      <c r="K173" s="206">
        <f t="shared" si="7"/>
        <v>295</v>
      </c>
    </row>
    <row r="174" spans="1:12">
      <c r="A174" s="57" t="s">
        <v>250</v>
      </c>
      <c r="B174" s="53">
        <v>76</v>
      </c>
      <c r="C174" s="53">
        <v>170</v>
      </c>
      <c r="D174" s="53">
        <v>40</v>
      </c>
      <c r="E174" s="53">
        <v>50</v>
      </c>
      <c r="F174" s="56">
        <v>21.5</v>
      </c>
      <c r="G174" s="55">
        <v>53.146499999999996</v>
      </c>
      <c r="H174" s="55">
        <v>48.894779999999997</v>
      </c>
      <c r="I174" s="55">
        <v>45.174524999999996</v>
      </c>
      <c r="J174" s="55" t="str">
        <f t="shared" si="8"/>
        <v>-</v>
      </c>
      <c r="K174" s="206">
        <f t="shared" si="7"/>
        <v>430</v>
      </c>
    </row>
    <row r="175" spans="1:12">
      <c r="A175" s="57" t="s">
        <v>251</v>
      </c>
      <c r="B175" s="53">
        <v>76</v>
      </c>
      <c r="C175" s="53">
        <v>107</v>
      </c>
      <c r="D175" s="53">
        <v>50</v>
      </c>
      <c r="E175" s="53">
        <v>10</v>
      </c>
      <c r="F175" s="56">
        <v>2.95</v>
      </c>
      <c r="G175" s="55">
        <v>35.97</v>
      </c>
      <c r="H175" s="55">
        <v>33.092399999999998</v>
      </c>
      <c r="I175" s="55">
        <v>30.574499999999997</v>
      </c>
      <c r="J175" s="55" t="str">
        <f t="shared" si="8"/>
        <v>-</v>
      </c>
      <c r="K175" s="206">
        <f t="shared" si="7"/>
        <v>295.00000000000006</v>
      </c>
    </row>
    <row r="176" spans="1:12">
      <c r="A176" s="57" t="s">
        <v>252</v>
      </c>
      <c r="B176" s="53">
        <v>76</v>
      </c>
      <c r="C176" s="53">
        <v>140</v>
      </c>
      <c r="D176" s="53">
        <v>50</v>
      </c>
      <c r="E176" s="53">
        <v>50</v>
      </c>
      <c r="F176" s="56">
        <v>18</v>
      </c>
      <c r="G176" s="55">
        <v>43.89</v>
      </c>
      <c r="H176" s="55">
        <v>40.378800000000005</v>
      </c>
      <c r="I176" s="55">
        <v>37.3065</v>
      </c>
      <c r="J176" s="55" t="str">
        <f t="shared" si="8"/>
        <v>-</v>
      </c>
      <c r="K176" s="206">
        <f t="shared" si="7"/>
        <v>360</v>
      </c>
    </row>
    <row r="177" spans="1:13">
      <c r="A177" s="57" t="s">
        <v>253</v>
      </c>
      <c r="B177" s="53">
        <v>76</v>
      </c>
      <c r="C177" s="53">
        <v>165</v>
      </c>
      <c r="D177" s="53">
        <v>50</v>
      </c>
      <c r="E177" s="53">
        <v>50</v>
      </c>
      <c r="F177" s="56">
        <v>21.5</v>
      </c>
      <c r="G177" s="55">
        <v>53.13</v>
      </c>
      <c r="H177" s="55">
        <v>48.879600000000003</v>
      </c>
      <c r="I177" s="55">
        <v>45.160499999999999</v>
      </c>
      <c r="J177" s="55" t="str">
        <f t="shared" si="8"/>
        <v>-</v>
      </c>
      <c r="K177" s="206">
        <f t="shared" si="7"/>
        <v>430</v>
      </c>
    </row>
    <row r="178" spans="1:13">
      <c r="A178" s="57" t="s">
        <v>254</v>
      </c>
      <c r="B178" s="53">
        <v>76</v>
      </c>
      <c r="C178" s="53">
        <v>180</v>
      </c>
      <c r="D178" s="53">
        <v>50</v>
      </c>
      <c r="E178" s="53">
        <v>50</v>
      </c>
      <c r="F178" s="56">
        <v>25</v>
      </c>
      <c r="G178" s="55">
        <v>58.937999999999995</v>
      </c>
      <c r="H178" s="55">
        <v>54.22296</v>
      </c>
      <c r="I178" s="55">
        <v>50.097299999999997</v>
      </c>
      <c r="J178" s="55" t="str">
        <f t="shared" si="8"/>
        <v>-</v>
      </c>
      <c r="K178" s="206">
        <f t="shared" si="7"/>
        <v>500</v>
      </c>
    </row>
    <row r="179" spans="1:13">
      <c r="A179" s="57" t="s">
        <v>255</v>
      </c>
      <c r="B179" s="53">
        <v>76</v>
      </c>
      <c r="C179" s="53">
        <v>155</v>
      </c>
      <c r="D179" s="53">
        <v>70</v>
      </c>
      <c r="E179" s="53">
        <v>40</v>
      </c>
      <c r="F179" s="56">
        <v>17.2</v>
      </c>
      <c r="G179" s="55">
        <v>55.77</v>
      </c>
      <c r="H179" s="55">
        <v>51.308399999999992</v>
      </c>
      <c r="I179" s="55">
        <v>47.404499999999992</v>
      </c>
      <c r="J179" s="55" t="str">
        <f t="shared" si="8"/>
        <v>-</v>
      </c>
      <c r="K179" s="206">
        <f t="shared" si="7"/>
        <v>430</v>
      </c>
    </row>
    <row r="180" spans="1:13">
      <c r="A180" s="57" t="s">
        <v>256</v>
      </c>
      <c r="B180" s="53">
        <v>76</v>
      </c>
      <c r="C180" s="53">
        <v>100</v>
      </c>
      <c r="D180" s="53">
        <v>100</v>
      </c>
      <c r="E180" s="53">
        <v>40</v>
      </c>
      <c r="F180" s="56">
        <v>17.2</v>
      </c>
      <c r="G180" s="55">
        <v>47.024999999999999</v>
      </c>
      <c r="H180" s="55">
        <v>43.262999999999998</v>
      </c>
      <c r="I180" s="55">
        <v>39.971249999999998</v>
      </c>
      <c r="J180" s="55" t="str">
        <f t="shared" si="8"/>
        <v>-</v>
      </c>
      <c r="K180" s="206">
        <f t="shared" si="7"/>
        <v>430</v>
      </c>
    </row>
    <row r="181" spans="1:13">
      <c r="A181" s="57" t="s">
        <v>257</v>
      </c>
      <c r="B181" s="53">
        <v>76</v>
      </c>
      <c r="C181" s="53">
        <v>140</v>
      </c>
      <c r="D181" s="53">
        <v>100</v>
      </c>
      <c r="E181" s="53">
        <v>35</v>
      </c>
      <c r="F181" s="56">
        <v>15.05</v>
      </c>
      <c r="G181" s="55">
        <v>55.77</v>
      </c>
      <c r="H181" s="55">
        <v>51.308399999999992</v>
      </c>
      <c r="I181" s="55">
        <v>47.404499999999992</v>
      </c>
      <c r="J181" s="55" t="str">
        <f t="shared" si="8"/>
        <v>-</v>
      </c>
      <c r="K181" s="206">
        <f t="shared" si="7"/>
        <v>430</v>
      </c>
    </row>
    <row r="182" spans="1:13">
      <c r="A182" s="57" t="s">
        <v>258</v>
      </c>
      <c r="B182" s="53">
        <v>76</v>
      </c>
      <c r="C182" s="53">
        <v>170</v>
      </c>
      <c r="D182" s="53">
        <v>100</v>
      </c>
      <c r="E182" s="53">
        <v>10</v>
      </c>
      <c r="F182" s="56">
        <v>5.0999999999999996</v>
      </c>
      <c r="G182" s="55">
        <v>60.356999999999992</v>
      </c>
      <c r="H182" s="55">
        <v>55.528439999999996</v>
      </c>
      <c r="I182" s="55">
        <v>51.303449999999991</v>
      </c>
      <c r="J182" s="55" t="str">
        <f t="shared" si="8"/>
        <v>-</v>
      </c>
      <c r="K182" s="206">
        <f t="shared" si="7"/>
        <v>510</v>
      </c>
    </row>
    <row r="183" spans="1:13">
      <c r="A183" s="57" t="s">
        <v>259</v>
      </c>
      <c r="B183" s="53">
        <v>76</v>
      </c>
      <c r="C183" s="53">
        <v>200</v>
      </c>
      <c r="D183" s="53">
        <v>100</v>
      </c>
      <c r="E183" s="53">
        <v>10</v>
      </c>
      <c r="F183" s="56">
        <v>5.5</v>
      </c>
      <c r="G183" s="55">
        <v>71.775000000000006</v>
      </c>
      <c r="H183" s="55">
        <v>66.033000000000001</v>
      </c>
      <c r="I183" s="55">
        <v>61.008749999999999</v>
      </c>
      <c r="J183" s="55" t="str">
        <f t="shared" si="8"/>
        <v>-</v>
      </c>
      <c r="K183" s="206">
        <f t="shared" si="7"/>
        <v>550</v>
      </c>
    </row>
    <row r="184" spans="1:13">
      <c r="A184" s="57" t="s">
        <v>260</v>
      </c>
      <c r="B184" s="53">
        <v>76</v>
      </c>
      <c r="C184" s="53">
        <v>150</v>
      </c>
      <c r="D184" s="53">
        <v>120</v>
      </c>
      <c r="E184" s="53">
        <v>30</v>
      </c>
      <c r="F184" s="56">
        <v>14.7</v>
      </c>
      <c r="G184" s="55">
        <v>0</v>
      </c>
      <c r="H184" s="55">
        <v>0</v>
      </c>
      <c r="I184" s="55">
        <v>0</v>
      </c>
      <c r="J184" s="55" t="str">
        <f t="shared" si="8"/>
        <v>-</v>
      </c>
      <c r="K184" s="206">
        <f t="shared" si="7"/>
        <v>490</v>
      </c>
    </row>
    <row r="185" spans="1:13">
      <c r="A185" s="57" t="s">
        <v>261</v>
      </c>
      <c r="B185" s="53">
        <v>76</v>
      </c>
      <c r="C185" s="53">
        <v>165</v>
      </c>
      <c r="D185" s="53">
        <v>120</v>
      </c>
      <c r="E185" s="53">
        <v>40</v>
      </c>
      <c r="F185" s="56">
        <v>21.6</v>
      </c>
      <c r="G185" s="55">
        <v>0</v>
      </c>
      <c r="H185" s="55">
        <v>0</v>
      </c>
      <c r="I185" s="55">
        <v>0</v>
      </c>
      <c r="J185" s="55" t="str">
        <f t="shared" si="8"/>
        <v>-</v>
      </c>
      <c r="K185" s="206">
        <f t="shared" si="7"/>
        <v>540</v>
      </c>
    </row>
    <row r="186" spans="1:13" ht="12" thickBot="1">
      <c r="A186" s="57" t="s">
        <v>262</v>
      </c>
      <c r="B186" s="53">
        <v>76</v>
      </c>
      <c r="C186" s="53">
        <v>150</v>
      </c>
      <c r="D186" s="53">
        <v>150</v>
      </c>
      <c r="E186" s="53">
        <v>30</v>
      </c>
      <c r="F186" s="56">
        <v>16.2</v>
      </c>
      <c r="G186" s="55">
        <v>0</v>
      </c>
      <c r="H186" s="55">
        <v>0</v>
      </c>
      <c r="I186" s="55">
        <v>0</v>
      </c>
      <c r="J186" s="55" t="str">
        <f t="shared" si="8"/>
        <v>-</v>
      </c>
      <c r="K186" s="207">
        <f t="shared" si="7"/>
        <v>539.99999999999989</v>
      </c>
    </row>
    <row r="187" spans="1:13" ht="47.25" customHeight="1">
      <c r="A187" s="113" t="s">
        <v>263</v>
      </c>
      <c r="B187" s="113"/>
      <c r="C187" s="113"/>
      <c r="D187" s="113"/>
      <c r="E187" s="113"/>
      <c r="F187" s="113"/>
      <c r="G187" s="113"/>
      <c r="H187" s="113"/>
      <c r="I187" s="113"/>
      <c r="J187" s="113"/>
    </row>
    <row r="188" spans="1:13" ht="39.75" customHeigh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M188"/>
    </row>
    <row r="189" spans="1:13">
      <c r="A189" s="57" t="s">
        <v>264</v>
      </c>
      <c r="B189" s="53">
        <v>76</v>
      </c>
      <c r="C189" s="53">
        <v>140</v>
      </c>
      <c r="D189" s="53">
        <v>50</v>
      </c>
      <c r="E189" s="53">
        <v>50</v>
      </c>
      <c r="F189" s="56">
        <v>19</v>
      </c>
      <c r="G189" s="55">
        <v>0</v>
      </c>
      <c r="H189" s="55">
        <v>0</v>
      </c>
      <c r="I189" s="55">
        <v>0</v>
      </c>
      <c r="J189" s="55" t="str">
        <f>IF($J$5&lt;=0,"-",I189*(1-$J$5))</f>
        <v>-</v>
      </c>
      <c r="K189" s="206">
        <f t="shared" si="7"/>
        <v>380</v>
      </c>
    </row>
    <row r="190" spans="1:13">
      <c r="A190" s="57" t="s">
        <v>265</v>
      </c>
      <c r="B190" s="53">
        <v>76</v>
      </c>
      <c r="C190" s="53">
        <v>165</v>
      </c>
      <c r="D190" s="53">
        <v>50</v>
      </c>
      <c r="E190" s="53">
        <v>40</v>
      </c>
      <c r="F190" s="56">
        <v>17.2</v>
      </c>
      <c r="G190" s="55">
        <v>0</v>
      </c>
      <c r="H190" s="55">
        <v>0</v>
      </c>
      <c r="I190" s="55">
        <v>0</v>
      </c>
      <c r="J190" s="55" t="str">
        <f t="shared" ref="J190:J196" si="9">IF($J$5&lt;=0,"-",I190*(1-$J$5))</f>
        <v>-</v>
      </c>
      <c r="K190" s="206">
        <f t="shared" si="7"/>
        <v>430</v>
      </c>
    </row>
    <row r="191" spans="1:13">
      <c r="A191" s="57" t="s">
        <v>266</v>
      </c>
      <c r="B191" s="53">
        <v>76</v>
      </c>
      <c r="C191" s="53">
        <v>150</v>
      </c>
      <c r="D191" s="53">
        <v>75</v>
      </c>
      <c r="E191" s="53">
        <v>40</v>
      </c>
      <c r="F191" s="56">
        <v>17.2</v>
      </c>
      <c r="G191" s="55">
        <v>55.77</v>
      </c>
      <c r="H191" s="55">
        <v>51.308399999999992</v>
      </c>
      <c r="I191" s="55">
        <v>47.404499999999992</v>
      </c>
      <c r="J191" s="55" t="str">
        <f t="shared" si="9"/>
        <v>-</v>
      </c>
      <c r="K191" s="206">
        <f t="shared" si="7"/>
        <v>430</v>
      </c>
    </row>
    <row r="192" spans="1:13">
      <c r="A192" s="57" t="s">
        <v>267</v>
      </c>
      <c r="B192" s="53">
        <v>76</v>
      </c>
      <c r="C192" s="53">
        <v>170</v>
      </c>
      <c r="D192" s="53">
        <v>75</v>
      </c>
      <c r="E192" s="53">
        <v>40</v>
      </c>
      <c r="F192" s="56">
        <v>19.600000000000001</v>
      </c>
      <c r="G192" s="55">
        <v>0</v>
      </c>
      <c r="H192" s="55">
        <v>0</v>
      </c>
      <c r="I192" s="55">
        <v>0</v>
      </c>
      <c r="J192" s="55" t="str">
        <f t="shared" si="9"/>
        <v>-</v>
      </c>
      <c r="K192" s="206">
        <f t="shared" si="7"/>
        <v>490.00000000000006</v>
      </c>
    </row>
    <row r="193" spans="1:13">
      <c r="A193" s="57" t="s">
        <v>268</v>
      </c>
      <c r="B193" s="53">
        <v>76</v>
      </c>
      <c r="C193" s="53">
        <v>140</v>
      </c>
      <c r="D193" s="53">
        <v>100</v>
      </c>
      <c r="E193" s="53">
        <v>35</v>
      </c>
      <c r="F193" s="56">
        <v>15.05</v>
      </c>
      <c r="G193" s="55">
        <v>55.77</v>
      </c>
      <c r="H193" s="55">
        <v>51.308399999999992</v>
      </c>
      <c r="I193" s="55">
        <v>47.404499999999992</v>
      </c>
      <c r="J193" s="55" t="str">
        <f t="shared" si="9"/>
        <v>-</v>
      </c>
      <c r="K193" s="206">
        <f t="shared" si="7"/>
        <v>430</v>
      </c>
    </row>
    <row r="194" spans="1:13">
      <c r="A194" s="57" t="s">
        <v>269</v>
      </c>
      <c r="B194" s="53">
        <v>76</v>
      </c>
      <c r="C194" s="53">
        <v>160</v>
      </c>
      <c r="D194" s="53">
        <v>100</v>
      </c>
      <c r="E194" s="53">
        <v>40</v>
      </c>
      <c r="F194" s="56">
        <v>17.2</v>
      </c>
      <c r="G194" s="55">
        <v>60.39</v>
      </c>
      <c r="H194" s="55">
        <v>55.558800000000005</v>
      </c>
      <c r="I194" s="55">
        <v>51.331499999999998</v>
      </c>
      <c r="J194" s="55" t="str">
        <f t="shared" si="9"/>
        <v>-</v>
      </c>
      <c r="K194" s="206">
        <f t="shared" si="7"/>
        <v>430</v>
      </c>
    </row>
    <row r="195" spans="1:13">
      <c r="A195" s="57" t="s">
        <v>270</v>
      </c>
      <c r="B195" s="53">
        <v>76</v>
      </c>
      <c r="C195" s="53">
        <v>150</v>
      </c>
      <c r="D195" s="53">
        <v>120</v>
      </c>
      <c r="E195" s="53">
        <v>30</v>
      </c>
      <c r="F195" s="56">
        <v>14.7</v>
      </c>
      <c r="G195" s="55">
        <v>0</v>
      </c>
      <c r="H195" s="55">
        <v>0</v>
      </c>
      <c r="I195" s="55">
        <v>0</v>
      </c>
      <c r="J195" s="55" t="str">
        <f t="shared" si="9"/>
        <v>-</v>
      </c>
      <c r="K195" s="206">
        <f t="shared" si="7"/>
        <v>490</v>
      </c>
    </row>
    <row r="196" spans="1:13" ht="12" thickBot="1">
      <c r="A196" s="57" t="s">
        <v>271</v>
      </c>
      <c r="B196" s="53">
        <v>76</v>
      </c>
      <c r="C196" s="53">
        <v>150</v>
      </c>
      <c r="D196" s="53">
        <v>150</v>
      </c>
      <c r="E196" s="53">
        <v>30</v>
      </c>
      <c r="F196" s="56">
        <v>16.2</v>
      </c>
      <c r="G196" s="55">
        <v>0</v>
      </c>
      <c r="H196" s="55">
        <v>0</v>
      </c>
      <c r="I196" s="55">
        <v>0</v>
      </c>
      <c r="J196" s="55" t="str">
        <f t="shared" si="9"/>
        <v>-</v>
      </c>
      <c r="K196" s="207">
        <f t="shared" si="7"/>
        <v>539.99999999999989</v>
      </c>
    </row>
    <row r="197" spans="1:13" ht="39" customHeight="1">
      <c r="A197" s="113" t="s">
        <v>272</v>
      </c>
      <c r="B197" s="113"/>
      <c r="C197" s="113"/>
      <c r="D197" s="113"/>
      <c r="E197" s="113"/>
      <c r="F197" s="113"/>
      <c r="G197" s="113"/>
      <c r="H197" s="113"/>
      <c r="I197" s="113"/>
      <c r="J197" s="113"/>
    </row>
    <row r="198" spans="1:13" ht="33" customHeight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L198"/>
    </row>
    <row r="199" spans="1:13">
      <c r="A199" s="57" t="s">
        <v>273</v>
      </c>
      <c r="B199" s="53">
        <v>76</v>
      </c>
      <c r="C199" s="53">
        <v>140</v>
      </c>
      <c r="D199" s="53">
        <v>25</v>
      </c>
      <c r="E199" s="53">
        <v>50</v>
      </c>
      <c r="F199" s="56">
        <v>9.5</v>
      </c>
      <c r="G199" s="55">
        <v>23.76</v>
      </c>
      <c r="H199" s="55">
        <v>21.859199999999998</v>
      </c>
      <c r="I199" s="55">
        <v>20.195999999999998</v>
      </c>
      <c r="J199" s="55" t="str">
        <f>IF($J$5&lt;=0,"-",I199*(1-$J$5))</f>
        <v>-</v>
      </c>
      <c r="K199" s="206">
        <f t="shared" si="7"/>
        <v>190</v>
      </c>
    </row>
    <row r="200" spans="1:13" ht="12" thickBot="1">
      <c r="A200" s="57" t="s">
        <v>274</v>
      </c>
      <c r="B200" s="53">
        <v>76</v>
      </c>
      <c r="C200" s="53">
        <v>140</v>
      </c>
      <c r="D200" s="53">
        <v>25</v>
      </c>
      <c r="E200" s="53">
        <v>50</v>
      </c>
      <c r="F200" s="56">
        <v>9.5</v>
      </c>
      <c r="G200" s="55">
        <v>23.76</v>
      </c>
      <c r="H200" s="55">
        <v>21.859199999999998</v>
      </c>
      <c r="I200" s="55">
        <v>20.195999999999998</v>
      </c>
      <c r="J200" s="55" t="str">
        <f>IF($J$5&lt;=0,"-",I200*(1-$J$5))</f>
        <v>-</v>
      </c>
      <c r="K200" s="207">
        <f t="shared" si="7"/>
        <v>190</v>
      </c>
    </row>
    <row r="201" spans="1:13" ht="30" customHeight="1">
      <c r="A201" s="113" t="s">
        <v>275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M201"/>
    </row>
    <row r="202" spans="1:13" ht="48.75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</row>
    <row r="203" spans="1:13">
      <c r="A203" s="57" t="s">
        <v>276</v>
      </c>
      <c r="B203" s="53">
        <v>90</v>
      </c>
      <c r="C203" s="53">
        <v>90</v>
      </c>
      <c r="D203" s="53">
        <v>40</v>
      </c>
      <c r="E203" s="53">
        <v>30</v>
      </c>
      <c r="F203" s="56">
        <v>6.24</v>
      </c>
      <c r="G203" s="55">
        <v>57.585000000000001</v>
      </c>
      <c r="H203" s="55">
        <v>52.978199999999994</v>
      </c>
      <c r="I203" s="55">
        <v>48.947249999999997</v>
      </c>
      <c r="J203" s="55" t="str">
        <f>IF($J$5&lt;=0,"-",I203*(1-$J$5))</f>
        <v>-</v>
      </c>
      <c r="K203" s="206">
        <f>F203/E203*1000</f>
        <v>208.00000000000003</v>
      </c>
    </row>
    <row r="204" spans="1:13">
      <c r="A204" s="57" t="s">
        <v>277</v>
      </c>
      <c r="B204" s="53">
        <v>120</v>
      </c>
      <c r="C204" s="53">
        <v>90</v>
      </c>
      <c r="D204" s="53">
        <v>40</v>
      </c>
      <c r="E204" s="53">
        <v>30</v>
      </c>
      <c r="F204" s="56">
        <v>7.14</v>
      </c>
      <c r="G204" s="55">
        <v>67.881</v>
      </c>
      <c r="H204" s="55">
        <v>62.450520000000004</v>
      </c>
      <c r="I204" s="55">
        <v>57.69885</v>
      </c>
      <c r="J204" s="55" t="str">
        <f>IF($J$5&lt;=0,"-",I204*(1-$J$5))</f>
        <v>-</v>
      </c>
      <c r="K204" s="206">
        <f>F204/E204*1000</f>
        <v>238</v>
      </c>
    </row>
    <row r="205" spans="1:13" ht="12" thickBot="1">
      <c r="A205" s="57" t="s">
        <v>278</v>
      </c>
      <c r="B205" s="53">
        <v>160</v>
      </c>
      <c r="C205" s="53">
        <v>90</v>
      </c>
      <c r="D205" s="53">
        <v>40</v>
      </c>
      <c r="E205" s="53">
        <v>30</v>
      </c>
      <c r="F205" s="56">
        <v>7.56</v>
      </c>
      <c r="G205" s="55">
        <v>71.873999999999995</v>
      </c>
      <c r="H205" s="55">
        <v>66.124079999999992</v>
      </c>
      <c r="I205" s="55">
        <v>61.092899999999993</v>
      </c>
      <c r="J205" s="55" t="str">
        <f>IF($J$5&lt;=0,"-",I205*(1-$J$5))</f>
        <v>-</v>
      </c>
      <c r="K205" s="207">
        <f>F205/E205*1000</f>
        <v>252</v>
      </c>
    </row>
    <row r="206" spans="1:13" ht="40.5" customHeight="1">
      <c r="A206" s="113" t="s">
        <v>279</v>
      </c>
      <c r="B206" s="113"/>
      <c r="C206" s="113"/>
      <c r="D206" s="113"/>
      <c r="E206" s="113"/>
      <c r="F206" s="113"/>
      <c r="G206" s="113"/>
      <c r="H206" s="113"/>
      <c r="I206" s="113"/>
      <c r="J206" s="113"/>
    </row>
    <row r="207" spans="1:13" ht="35.25" customHeight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L207"/>
    </row>
    <row r="208" spans="1:13">
      <c r="A208" s="57" t="s">
        <v>280</v>
      </c>
      <c r="B208" s="53">
        <v>40</v>
      </c>
      <c r="C208" s="53">
        <v>170</v>
      </c>
      <c r="D208" s="53">
        <v>40</v>
      </c>
      <c r="E208" s="53">
        <v>80</v>
      </c>
      <c r="F208" s="56">
        <v>6</v>
      </c>
      <c r="G208" s="55">
        <v>17.82</v>
      </c>
      <c r="H208" s="55">
        <v>16.394400000000001</v>
      </c>
      <c r="I208" s="55">
        <v>15.147</v>
      </c>
      <c r="J208" s="55" t="str">
        <f t="shared" ref="J208:J213" si="10">IF($J$5&lt;=0,"-",I208*(1-$J$5))</f>
        <v>-</v>
      </c>
      <c r="K208" s="206">
        <f t="shared" ref="K208:K213" si="11">F208/E208*1000</f>
        <v>75</v>
      </c>
    </row>
    <row r="209" spans="1:12">
      <c r="A209" s="57" t="s">
        <v>281</v>
      </c>
      <c r="B209" s="53">
        <v>40</v>
      </c>
      <c r="C209" s="53">
        <v>170</v>
      </c>
      <c r="D209" s="53">
        <v>40</v>
      </c>
      <c r="E209" s="53">
        <v>80</v>
      </c>
      <c r="F209" s="56">
        <v>9.6</v>
      </c>
      <c r="G209" s="55">
        <v>17.82</v>
      </c>
      <c r="H209" s="55">
        <v>16.394400000000001</v>
      </c>
      <c r="I209" s="55">
        <v>15.147</v>
      </c>
      <c r="J209" s="55" t="str">
        <f t="shared" si="10"/>
        <v>-</v>
      </c>
      <c r="K209" s="206">
        <f t="shared" si="11"/>
        <v>120</v>
      </c>
    </row>
    <row r="210" spans="1:12">
      <c r="A210" s="57" t="s">
        <v>282</v>
      </c>
      <c r="B210" s="53">
        <v>40</v>
      </c>
      <c r="C210" s="53">
        <v>190</v>
      </c>
      <c r="D210" s="53">
        <v>40</v>
      </c>
      <c r="E210" s="53">
        <v>50</v>
      </c>
      <c r="F210" s="56">
        <v>5.5</v>
      </c>
      <c r="G210" s="55">
        <v>25.74</v>
      </c>
      <c r="H210" s="55">
        <v>23.680799999999998</v>
      </c>
      <c r="I210" s="55">
        <v>21.878999999999998</v>
      </c>
      <c r="J210" s="55" t="str">
        <f t="shared" si="10"/>
        <v>-</v>
      </c>
      <c r="K210" s="206">
        <f t="shared" si="11"/>
        <v>110</v>
      </c>
    </row>
    <row r="211" spans="1:12">
      <c r="A211" s="57" t="s">
        <v>283</v>
      </c>
      <c r="B211" s="53">
        <v>40</v>
      </c>
      <c r="C211" s="53">
        <v>190</v>
      </c>
      <c r="D211" s="53">
        <v>40</v>
      </c>
      <c r="E211" s="53">
        <v>50</v>
      </c>
      <c r="F211" s="56">
        <v>5.5</v>
      </c>
      <c r="G211" s="55">
        <v>25.74</v>
      </c>
      <c r="H211" s="55">
        <v>23.680799999999998</v>
      </c>
      <c r="I211" s="55">
        <v>21.878999999999998</v>
      </c>
      <c r="J211" s="55" t="str">
        <f t="shared" si="10"/>
        <v>-</v>
      </c>
      <c r="K211" s="206">
        <f t="shared" si="11"/>
        <v>110</v>
      </c>
    </row>
    <row r="212" spans="1:12">
      <c r="A212" s="57" t="s">
        <v>284</v>
      </c>
      <c r="B212" s="53">
        <v>40</v>
      </c>
      <c r="C212" s="53">
        <v>210</v>
      </c>
      <c r="D212" s="53">
        <v>40</v>
      </c>
      <c r="E212" s="53">
        <v>50</v>
      </c>
      <c r="F212" s="56">
        <v>6.5</v>
      </c>
      <c r="G212" s="55">
        <v>29.535</v>
      </c>
      <c r="H212" s="55">
        <v>27.172199999999997</v>
      </c>
      <c r="I212" s="55">
        <v>25.104749999999996</v>
      </c>
      <c r="J212" s="55" t="str">
        <f t="shared" si="10"/>
        <v>-</v>
      </c>
      <c r="K212" s="206">
        <f t="shared" si="11"/>
        <v>130</v>
      </c>
    </row>
    <row r="213" spans="1:12" ht="12" thickBot="1">
      <c r="A213" s="57" t="s">
        <v>285</v>
      </c>
      <c r="B213" s="53">
        <v>40</v>
      </c>
      <c r="C213" s="53">
        <v>210</v>
      </c>
      <c r="D213" s="53">
        <v>40</v>
      </c>
      <c r="E213" s="53">
        <v>50</v>
      </c>
      <c r="F213" s="56">
        <v>6.5</v>
      </c>
      <c r="G213" s="55">
        <v>29.535</v>
      </c>
      <c r="H213" s="55">
        <v>27.172199999999997</v>
      </c>
      <c r="I213" s="55">
        <v>25.104749999999996</v>
      </c>
      <c r="J213" s="55" t="str">
        <f t="shared" si="10"/>
        <v>-</v>
      </c>
      <c r="K213" s="207">
        <f t="shared" si="11"/>
        <v>130</v>
      </c>
    </row>
    <row r="214" spans="1:12" ht="35.25" customHeight="1">
      <c r="A214" s="113" t="s">
        <v>286</v>
      </c>
      <c r="B214" s="113"/>
      <c r="C214" s="113"/>
      <c r="D214" s="113"/>
      <c r="E214" s="113"/>
      <c r="F214" s="113"/>
      <c r="G214" s="113"/>
      <c r="H214" s="113"/>
      <c r="I214" s="113"/>
      <c r="J214" s="113"/>
    </row>
    <row r="215" spans="1:12" ht="48.75" customHeight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L215"/>
    </row>
    <row r="216" spans="1:12">
      <c r="A216" s="57" t="s">
        <v>287</v>
      </c>
      <c r="B216" s="53" t="s">
        <v>288</v>
      </c>
      <c r="C216" s="53"/>
      <c r="D216" s="53">
        <v>30</v>
      </c>
      <c r="E216" s="53">
        <v>1</v>
      </c>
      <c r="F216" s="56">
        <v>5.6</v>
      </c>
      <c r="G216" s="55">
        <v>0</v>
      </c>
      <c r="H216" s="55">
        <v>0</v>
      </c>
      <c r="I216" s="55">
        <v>0</v>
      </c>
      <c r="J216" s="55" t="str">
        <f>IF($J$5&lt;=0,"-",I216*(1-$J$5))</f>
        <v>-</v>
      </c>
      <c r="K216" s="206"/>
    </row>
    <row r="217" spans="1:12">
      <c r="A217" s="57" t="s">
        <v>289</v>
      </c>
      <c r="B217" s="53" t="s">
        <v>290</v>
      </c>
      <c r="C217" s="53"/>
      <c r="D217" s="53">
        <v>30</v>
      </c>
      <c r="E217" s="53">
        <v>1</v>
      </c>
      <c r="F217" s="56">
        <v>8.3000000000000007</v>
      </c>
      <c r="G217" s="55">
        <v>338.25</v>
      </c>
      <c r="H217" s="55">
        <v>311.19</v>
      </c>
      <c r="I217" s="55">
        <v>287.51249999999999</v>
      </c>
      <c r="J217" s="55" t="str">
        <f t="shared" ref="J217:J227" si="12">IF($J$5&lt;=0,"-",I217*(1-$J$5))</f>
        <v>-</v>
      </c>
      <c r="K217" s="206"/>
    </row>
    <row r="218" spans="1:12">
      <c r="A218" s="57" t="s">
        <v>291</v>
      </c>
      <c r="B218" s="53" t="s">
        <v>290</v>
      </c>
      <c r="C218" s="53"/>
      <c r="D218" s="53">
        <v>30</v>
      </c>
      <c r="E218" s="53">
        <v>1</v>
      </c>
      <c r="F218" s="56">
        <v>4.5</v>
      </c>
      <c r="G218" s="55">
        <v>440.55</v>
      </c>
      <c r="H218" s="55">
        <v>405.30599999999998</v>
      </c>
      <c r="I218" s="55">
        <v>374.46749999999997</v>
      </c>
      <c r="J218" s="55" t="str">
        <f t="shared" si="12"/>
        <v>-</v>
      </c>
      <c r="K218" s="206"/>
    </row>
    <row r="219" spans="1:12">
      <c r="A219" s="57" t="s">
        <v>292</v>
      </c>
      <c r="B219" s="53" t="s">
        <v>290</v>
      </c>
      <c r="C219" s="53"/>
      <c r="D219" s="53">
        <v>40</v>
      </c>
      <c r="E219" s="53">
        <v>1</v>
      </c>
      <c r="F219" s="56">
        <v>5.25</v>
      </c>
      <c r="G219" s="55">
        <v>428.274</v>
      </c>
      <c r="H219" s="55">
        <v>394.01208000000003</v>
      </c>
      <c r="I219" s="55">
        <v>364.03289999999998</v>
      </c>
      <c r="J219" s="55" t="str">
        <f t="shared" si="12"/>
        <v>-</v>
      </c>
      <c r="K219" s="206"/>
    </row>
    <row r="220" spans="1:12">
      <c r="A220" s="57" t="s">
        <v>293</v>
      </c>
      <c r="B220" s="53" t="s">
        <v>290</v>
      </c>
      <c r="C220" s="53"/>
      <c r="D220" s="53">
        <v>40</v>
      </c>
      <c r="E220" s="53">
        <v>1</v>
      </c>
      <c r="F220" s="56">
        <v>6</v>
      </c>
      <c r="G220" s="55">
        <v>519.75</v>
      </c>
      <c r="H220" s="55">
        <v>478.17</v>
      </c>
      <c r="I220" s="55">
        <v>441.78750000000002</v>
      </c>
      <c r="J220" s="55" t="str">
        <f t="shared" si="12"/>
        <v>-</v>
      </c>
      <c r="K220" s="206"/>
    </row>
    <row r="221" spans="1:12">
      <c r="A221" s="57" t="s">
        <v>294</v>
      </c>
      <c r="B221" s="53" t="s">
        <v>290</v>
      </c>
      <c r="C221" s="53"/>
      <c r="D221" s="53">
        <v>50</v>
      </c>
      <c r="E221" s="53">
        <v>1</v>
      </c>
      <c r="F221" s="56">
        <v>6.75</v>
      </c>
      <c r="G221" s="55">
        <v>525.14549999999997</v>
      </c>
      <c r="H221" s="55">
        <v>483.13385999999997</v>
      </c>
      <c r="I221" s="55">
        <v>446.37367499999993</v>
      </c>
      <c r="J221" s="55" t="str">
        <f t="shared" si="12"/>
        <v>-</v>
      </c>
      <c r="K221" s="206"/>
    </row>
    <row r="222" spans="1:12">
      <c r="A222" s="57" t="s">
        <v>295</v>
      </c>
      <c r="B222" s="53" t="s">
        <v>290</v>
      </c>
      <c r="C222" s="53"/>
      <c r="D222" s="53">
        <v>50</v>
      </c>
      <c r="E222" s="53">
        <v>1</v>
      </c>
      <c r="F222" s="56">
        <v>7.5</v>
      </c>
      <c r="G222" s="55">
        <v>668.25</v>
      </c>
      <c r="H222" s="55">
        <v>614.79</v>
      </c>
      <c r="I222" s="55">
        <v>568.01250000000005</v>
      </c>
      <c r="J222" s="55" t="str">
        <f t="shared" si="12"/>
        <v>-</v>
      </c>
      <c r="K222" s="206"/>
    </row>
    <row r="223" spans="1:12">
      <c r="A223" s="57" t="s">
        <v>296</v>
      </c>
      <c r="B223" s="53" t="s">
        <v>290</v>
      </c>
      <c r="C223" s="53"/>
      <c r="D223" s="53">
        <v>60</v>
      </c>
      <c r="E223" s="53">
        <v>1</v>
      </c>
      <c r="F223" s="56">
        <v>8.25</v>
      </c>
      <c r="G223" s="55">
        <v>635.61300000000006</v>
      </c>
      <c r="H223" s="55">
        <v>584.76396000000011</v>
      </c>
      <c r="I223" s="55">
        <v>540.27105000000006</v>
      </c>
      <c r="J223" s="55" t="str">
        <f t="shared" si="12"/>
        <v>-</v>
      </c>
      <c r="K223" s="206"/>
    </row>
    <row r="224" spans="1:12">
      <c r="A224" s="57" t="s">
        <v>297</v>
      </c>
      <c r="B224" s="53" t="s">
        <v>290</v>
      </c>
      <c r="C224" s="53"/>
      <c r="D224" s="53">
        <v>60</v>
      </c>
      <c r="E224" s="53">
        <v>1</v>
      </c>
      <c r="F224" s="56">
        <v>9</v>
      </c>
      <c r="G224" s="55">
        <v>816.75</v>
      </c>
      <c r="H224" s="55">
        <v>751.41</v>
      </c>
      <c r="I224" s="55">
        <v>694.23749999999995</v>
      </c>
      <c r="J224" s="55" t="str">
        <f t="shared" si="12"/>
        <v>-</v>
      </c>
      <c r="K224" s="206"/>
    </row>
    <row r="225" spans="1:15">
      <c r="A225" s="57" t="s">
        <v>298</v>
      </c>
      <c r="B225" s="53" t="s">
        <v>290</v>
      </c>
      <c r="C225" s="53"/>
      <c r="D225" s="53">
        <v>80</v>
      </c>
      <c r="E225" s="53">
        <v>1</v>
      </c>
      <c r="F225" s="56">
        <v>10.5</v>
      </c>
      <c r="G225" s="55">
        <v>803.86349999999993</v>
      </c>
      <c r="H225" s="55">
        <v>739.55441999999994</v>
      </c>
      <c r="I225" s="55">
        <v>683.28397499999994</v>
      </c>
      <c r="J225" s="55" t="str">
        <f t="shared" si="12"/>
        <v>-</v>
      </c>
      <c r="K225" s="206"/>
    </row>
    <row r="226" spans="1:15">
      <c r="A226" s="57" t="s">
        <v>299</v>
      </c>
      <c r="B226" s="53" t="s">
        <v>290</v>
      </c>
      <c r="C226" s="53"/>
      <c r="D226" s="53">
        <v>80</v>
      </c>
      <c r="E226" s="53">
        <v>1</v>
      </c>
      <c r="F226" s="56">
        <v>12</v>
      </c>
      <c r="G226" s="55">
        <v>1087.68</v>
      </c>
      <c r="H226" s="55">
        <v>1000.6656000000002</v>
      </c>
      <c r="I226" s="55">
        <v>924.52800000000002</v>
      </c>
      <c r="J226" s="55" t="str">
        <f t="shared" si="12"/>
        <v>-</v>
      </c>
      <c r="K226" s="206"/>
    </row>
    <row r="227" spans="1:15" ht="12" thickBot="1">
      <c r="A227" s="57" t="s">
        <v>300</v>
      </c>
      <c r="B227" s="53" t="s">
        <v>290</v>
      </c>
      <c r="C227" s="53"/>
      <c r="D227" s="53">
        <v>100</v>
      </c>
      <c r="E227" s="53">
        <v>1</v>
      </c>
      <c r="F227" s="56">
        <v>15</v>
      </c>
      <c r="G227" s="55">
        <v>1308.615</v>
      </c>
      <c r="H227" s="55">
        <v>1203.9258</v>
      </c>
      <c r="I227" s="55">
        <v>1112.32275</v>
      </c>
      <c r="J227" s="55" t="str">
        <f t="shared" si="12"/>
        <v>-</v>
      </c>
      <c r="K227" s="207"/>
    </row>
    <row r="228" spans="1:15" ht="48.75" customHeight="1">
      <c r="A228" s="113" t="s">
        <v>301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O228"/>
    </row>
    <row r="229" spans="1:15" ht="30" customHeight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</row>
    <row r="230" spans="1:15">
      <c r="A230" s="57" t="s">
        <v>302</v>
      </c>
      <c r="B230" s="53" t="s">
        <v>288</v>
      </c>
      <c r="C230" s="53"/>
      <c r="D230" s="53">
        <v>12</v>
      </c>
      <c r="E230" s="53">
        <v>10</v>
      </c>
      <c r="F230" s="56">
        <v>8.6999999999999993</v>
      </c>
      <c r="G230" s="55">
        <v>156.75</v>
      </c>
      <c r="H230" s="55">
        <v>144.21</v>
      </c>
      <c r="I230" s="55">
        <v>133.23750000000001</v>
      </c>
      <c r="J230" s="55" t="str">
        <f>IF($J$5&lt;=0,"-",I230*(1-$J$5))</f>
        <v>-</v>
      </c>
      <c r="K230" s="206">
        <f>F230/E230*1000</f>
        <v>869.99999999999989</v>
      </c>
    </row>
    <row r="231" spans="1:15">
      <c r="A231" s="57" t="s">
        <v>303</v>
      </c>
      <c r="B231" s="53" t="s">
        <v>288</v>
      </c>
      <c r="C231" s="53"/>
      <c r="D231" s="53">
        <v>12</v>
      </c>
      <c r="E231" s="53">
        <v>10</v>
      </c>
      <c r="F231" s="56">
        <v>10</v>
      </c>
      <c r="G231" s="55">
        <v>214.5</v>
      </c>
      <c r="H231" s="55">
        <v>197.34</v>
      </c>
      <c r="I231" s="55">
        <v>182.32499999999999</v>
      </c>
      <c r="J231" s="55" t="str">
        <f t="shared" ref="J231:J236" si="13">IF($J$5&lt;=0,"-",I231*(1-$J$5))</f>
        <v>-</v>
      </c>
      <c r="K231" s="206">
        <f t="shared" ref="K231:K249" si="14">F231/E231*1000</f>
        <v>1000</v>
      </c>
    </row>
    <row r="232" spans="1:15">
      <c r="A232" s="57" t="s">
        <v>304</v>
      </c>
      <c r="B232" s="53" t="s">
        <v>288</v>
      </c>
      <c r="C232" s="53"/>
      <c r="D232" s="53">
        <v>20</v>
      </c>
      <c r="E232" s="53">
        <v>6</v>
      </c>
      <c r="F232" s="56">
        <v>10.08</v>
      </c>
      <c r="G232" s="55">
        <v>169.95</v>
      </c>
      <c r="H232" s="55">
        <v>156.35399999999998</v>
      </c>
      <c r="I232" s="55">
        <v>144.45750000000001</v>
      </c>
      <c r="J232" s="55" t="str">
        <f t="shared" si="13"/>
        <v>-</v>
      </c>
      <c r="K232" s="206">
        <f t="shared" si="14"/>
        <v>1680</v>
      </c>
    </row>
    <row r="233" spans="1:15">
      <c r="A233" s="57" t="s">
        <v>305</v>
      </c>
      <c r="B233" s="53" t="s">
        <v>288</v>
      </c>
      <c r="C233" s="53"/>
      <c r="D233" s="53">
        <v>20</v>
      </c>
      <c r="E233" s="53">
        <v>6</v>
      </c>
      <c r="F233" s="56">
        <v>12.6</v>
      </c>
      <c r="G233" s="55">
        <v>231</v>
      </c>
      <c r="H233" s="55">
        <v>212.52</v>
      </c>
      <c r="I233" s="55">
        <v>196.35</v>
      </c>
      <c r="J233" s="55" t="str">
        <f t="shared" si="13"/>
        <v>-</v>
      </c>
      <c r="K233" s="206">
        <f t="shared" si="14"/>
        <v>2100</v>
      </c>
    </row>
    <row r="234" spans="1:15">
      <c r="A234" s="57" t="s">
        <v>306</v>
      </c>
      <c r="B234" s="53" t="s">
        <v>288</v>
      </c>
      <c r="C234" s="53"/>
      <c r="D234" s="53">
        <v>20</v>
      </c>
      <c r="E234" s="53">
        <v>6</v>
      </c>
      <c r="F234" s="56">
        <v>15</v>
      </c>
      <c r="G234" s="55">
        <v>330</v>
      </c>
      <c r="H234" s="55">
        <v>303.60000000000002</v>
      </c>
      <c r="I234" s="55">
        <v>280.5</v>
      </c>
      <c r="J234" s="55" t="str">
        <f t="shared" si="13"/>
        <v>-</v>
      </c>
      <c r="K234" s="206">
        <f t="shared" si="14"/>
        <v>2500</v>
      </c>
    </row>
    <row r="235" spans="1:15">
      <c r="A235" s="57" t="s">
        <v>307</v>
      </c>
      <c r="B235" s="53" t="s">
        <v>288</v>
      </c>
      <c r="C235" s="53"/>
      <c r="D235" s="53">
        <v>25</v>
      </c>
      <c r="E235" s="53">
        <v>6</v>
      </c>
      <c r="F235" s="56"/>
      <c r="G235" s="55">
        <v>264</v>
      </c>
      <c r="H235" s="55">
        <v>242.88</v>
      </c>
      <c r="I235" s="55">
        <v>224.4</v>
      </c>
      <c r="J235" s="55" t="str">
        <f t="shared" si="13"/>
        <v>-</v>
      </c>
      <c r="K235" s="206"/>
    </row>
    <row r="236" spans="1:15" ht="12" thickBot="1">
      <c r="A236" s="57" t="s">
        <v>308</v>
      </c>
      <c r="B236" s="53" t="s">
        <v>288</v>
      </c>
      <c r="C236" s="53"/>
      <c r="D236" s="53">
        <v>25</v>
      </c>
      <c r="E236" s="53">
        <v>6</v>
      </c>
      <c r="F236" s="56"/>
      <c r="G236" s="55">
        <v>354.75</v>
      </c>
      <c r="H236" s="55">
        <v>326.37</v>
      </c>
      <c r="I236" s="55">
        <v>301.53750000000002</v>
      </c>
      <c r="J236" s="55" t="str">
        <f t="shared" si="13"/>
        <v>-</v>
      </c>
      <c r="K236" s="207"/>
    </row>
    <row r="237" spans="1:15" ht="33" customHeight="1">
      <c r="A237" s="113" t="s">
        <v>309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M237"/>
    </row>
    <row r="238" spans="1:15" ht="39.75" customHeight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</row>
    <row r="239" spans="1:15">
      <c r="A239" s="57" t="s">
        <v>310</v>
      </c>
      <c r="B239" s="53" t="s">
        <v>288</v>
      </c>
      <c r="C239" s="53"/>
      <c r="D239" s="53">
        <v>12</v>
      </c>
      <c r="E239" s="53">
        <v>10</v>
      </c>
      <c r="F239" s="56">
        <v>7.92</v>
      </c>
      <c r="G239" s="55">
        <v>173.25</v>
      </c>
      <c r="H239" s="55">
        <v>159.38999999999999</v>
      </c>
      <c r="I239" s="55">
        <v>147.26249999999999</v>
      </c>
      <c r="J239" s="55" t="str">
        <f>IF($J$5&lt;=0,"-",I239*(1-$J$5))</f>
        <v>-</v>
      </c>
      <c r="K239" s="206">
        <f t="shared" si="14"/>
        <v>792</v>
      </c>
    </row>
    <row r="240" spans="1:15">
      <c r="A240" s="57" t="s">
        <v>311</v>
      </c>
      <c r="B240" s="53" t="s">
        <v>288</v>
      </c>
      <c r="C240" s="53"/>
      <c r="D240" s="53">
        <v>12</v>
      </c>
      <c r="E240" s="53">
        <v>10</v>
      </c>
      <c r="F240" s="56">
        <v>9.1999999999999993</v>
      </c>
      <c r="G240" s="55">
        <v>226.875</v>
      </c>
      <c r="H240" s="55">
        <v>208.72499999999999</v>
      </c>
      <c r="I240" s="55">
        <v>192.84375</v>
      </c>
      <c r="J240" s="55" t="str">
        <f>IF($J$5&lt;=0,"-",I240*(1-$J$5))</f>
        <v>-</v>
      </c>
      <c r="K240" s="206">
        <f t="shared" si="14"/>
        <v>919.99999999999989</v>
      </c>
    </row>
    <row r="241" spans="1:14">
      <c r="A241" s="57" t="s">
        <v>312</v>
      </c>
      <c r="B241" s="53" t="s">
        <v>288</v>
      </c>
      <c r="C241" s="53"/>
      <c r="D241" s="53">
        <v>17</v>
      </c>
      <c r="E241" s="53">
        <v>6</v>
      </c>
      <c r="F241" s="56">
        <v>13.22</v>
      </c>
      <c r="G241" s="55">
        <v>222.75</v>
      </c>
      <c r="H241" s="55">
        <v>204.93</v>
      </c>
      <c r="I241" s="55">
        <v>189.33750000000001</v>
      </c>
      <c r="J241" s="55" t="str">
        <f>IF($J$5&lt;=0,"-",I241*(1-$J$5))</f>
        <v>-</v>
      </c>
      <c r="K241" s="206">
        <f t="shared" si="14"/>
        <v>2203.3333333333335</v>
      </c>
    </row>
    <row r="242" spans="1:14">
      <c r="A242" s="57" t="s">
        <v>313</v>
      </c>
      <c r="B242" s="53" t="s">
        <v>288</v>
      </c>
      <c r="C242" s="53"/>
      <c r="D242" s="53">
        <v>17</v>
      </c>
      <c r="E242" s="53">
        <v>6</v>
      </c>
      <c r="F242" s="56">
        <v>15.8</v>
      </c>
      <c r="G242" s="55">
        <v>305.25</v>
      </c>
      <c r="H242" s="55">
        <v>280.83</v>
      </c>
      <c r="I242" s="55">
        <v>259.46249999999998</v>
      </c>
      <c r="J242" s="55" t="str">
        <f>IF($J$5&lt;=0,"-",I242*(1-$J$5))</f>
        <v>-</v>
      </c>
      <c r="K242" s="206">
        <f t="shared" si="14"/>
        <v>2633.3333333333335</v>
      </c>
    </row>
    <row r="243" spans="1:14" ht="12" thickBot="1">
      <c r="A243" s="57" t="s">
        <v>314</v>
      </c>
      <c r="B243" s="53" t="s">
        <v>288</v>
      </c>
      <c r="C243" s="53"/>
      <c r="D243" s="53">
        <v>25</v>
      </c>
      <c r="E243" s="53">
        <v>6</v>
      </c>
      <c r="F243" s="56"/>
      <c r="G243" s="55">
        <v>437.25</v>
      </c>
      <c r="H243" s="55">
        <v>402.27</v>
      </c>
      <c r="I243" s="55">
        <v>371.66250000000002</v>
      </c>
      <c r="J243" s="55" t="str">
        <f>IF($J$5&lt;=0,"-",I243*(1-$J$5))</f>
        <v>-</v>
      </c>
      <c r="K243" s="207"/>
    </row>
    <row r="244" spans="1:14" ht="45" customHeight="1">
      <c r="A244" s="113" t="s">
        <v>315</v>
      </c>
      <c r="B244" s="113"/>
      <c r="C244" s="113"/>
      <c r="D244" s="113"/>
      <c r="E244" s="113"/>
      <c r="F244" s="113"/>
      <c r="G244" s="113"/>
      <c r="H244" s="113"/>
      <c r="I244" s="113"/>
      <c r="J244" s="113"/>
    </row>
    <row r="245" spans="1:14" ht="28.5" customHeight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N245"/>
    </row>
    <row r="246" spans="1:14" ht="12" thickBot="1">
      <c r="A246" s="57" t="s">
        <v>316</v>
      </c>
      <c r="B246" s="53" t="s">
        <v>290</v>
      </c>
      <c r="C246" s="53"/>
      <c r="D246" s="53">
        <v>20</v>
      </c>
      <c r="E246" s="53">
        <v>10</v>
      </c>
      <c r="F246" s="56">
        <v>7</v>
      </c>
      <c r="G246" s="55">
        <v>123.75</v>
      </c>
      <c r="H246" s="55">
        <v>113.85</v>
      </c>
      <c r="I246" s="55">
        <v>105.1875</v>
      </c>
      <c r="J246" s="55" t="str">
        <f>IF($J$5&lt;=0,"-",I246*(1-$J$5))</f>
        <v>-</v>
      </c>
      <c r="K246" s="208">
        <f t="shared" si="14"/>
        <v>700</v>
      </c>
    </row>
    <row r="247" spans="1:14" ht="35.25" customHeight="1">
      <c r="A247" s="113" t="s">
        <v>317</v>
      </c>
      <c r="B247" s="113"/>
      <c r="C247" s="113"/>
      <c r="D247" s="113"/>
      <c r="E247" s="113"/>
      <c r="F247" s="113"/>
      <c r="G247" s="113"/>
      <c r="H247" s="113"/>
      <c r="I247" s="113"/>
      <c r="J247" s="113"/>
    </row>
    <row r="248" spans="1:14" ht="28.5" customHeight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L248"/>
    </row>
    <row r="249" spans="1:14" ht="12" thickBot="1">
      <c r="A249" s="57" t="s">
        <v>318</v>
      </c>
      <c r="B249" s="53" t="s">
        <v>288</v>
      </c>
      <c r="C249" s="53"/>
      <c r="D249" s="53">
        <v>20</v>
      </c>
      <c r="E249" s="53">
        <v>6</v>
      </c>
      <c r="F249" s="56">
        <v>10.08</v>
      </c>
      <c r="G249" s="55">
        <v>222.75</v>
      </c>
      <c r="H249" s="55">
        <v>204.93</v>
      </c>
      <c r="I249" s="55">
        <v>189.33750000000001</v>
      </c>
      <c r="J249" s="55" t="str">
        <f>IF($J$5&lt;=0,"-",I249*(1-$J$5))</f>
        <v>-</v>
      </c>
      <c r="K249" s="208">
        <f t="shared" si="14"/>
        <v>1680</v>
      </c>
    </row>
    <row r="250" spans="1:14" ht="54.75" customHeight="1">
      <c r="A250" s="113" t="s">
        <v>319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N250"/>
    </row>
    <row r="251" spans="1:14" ht="40.5" customHeight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</row>
    <row r="252" spans="1:14">
      <c r="A252" s="57" t="s">
        <v>320</v>
      </c>
      <c r="B252" s="53">
        <v>100</v>
      </c>
      <c r="C252" s="53">
        <v>200</v>
      </c>
      <c r="D252" s="53">
        <v>100</v>
      </c>
      <c r="E252" s="53">
        <v>1</v>
      </c>
      <c r="F252" s="56">
        <v>0.19</v>
      </c>
      <c r="G252" s="55">
        <v>250.8</v>
      </c>
      <c r="H252" s="55">
        <v>230.73599999999999</v>
      </c>
      <c r="I252" s="55">
        <v>213.18</v>
      </c>
      <c r="J252" s="211" t="str">
        <f t="shared" ref="J252:J257" si="15">IF($J$5&lt;=0,"-",I252*(1-$J$5))</f>
        <v>-</v>
      </c>
      <c r="K252" s="206">
        <f t="shared" ref="K252:K257" si="16">F252/E252*1000</f>
        <v>190</v>
      </c>
    </row>
    <row r="253" spans="1:14">
      <c r="A253" s="57" t="s">
        <v>321</v>
      </c>
      <c r="B253" s="53">
        <v>125</v>
      </c>
      <c r="C253" s="53">
        <v>250</v>
      </c>
      <c r="D253" s="53">
        <v>125</v>
      </c>
      <c r="E253" s="53">
        <v>1</v>
      </c>
      <c r="F253" s="56">
        <v>0.234375</v>
      </c>
      <c r="G253" s="55">
        <v>282.14999999999998</v>
      </c>
      <c r="H253" s="55">
        <v>259.57799999999997</v>
      </c>
      <c r="I253" s="55">
        <v>239.82749999999999</v>
      </c>
      <c r="J253" s="211" t="str">
        <f t="shared" si="15"/>
        <v>-</v>
      </c>
      <c r="K253" s="206">
        <f t="shared" si="16"/>
        <v>234.375</v>
      </c>
    </row>
    <row r="254" spans="1:14">
      <c r="A254" s="57" t="s">
        <v>322</v>
      </c>
      <c r="B254" s="53">
        <v>125</v>
      </c>
      <c r="C254" s="53">
        <v>250</v>
      </c>
      <c r="D254" s="53">
        <v>125</v>
      </c>
      <c r="E254" s="53">
        <v>1</v>
      </c>
      <c r="F254" s="56">
        <v>0.234375</v>
      </c>
      <c r="G254" s="55">
        <v>297.82499999999999</v>
      </c>
      <c r="H254" s="55">
        <v>273.99900000000002</v>
      </c>
      <c r="I254" s="55">
        <v>253.15125</v>
      </c>
      <c r="J254" s="211" t="str">
        <f t="shared" si="15"/>
        <v>-</v>
      </c>
      <c r="K254" s="206">
        <f t="shared" si="16"/>
        <v>234.375</v>
      </c>
    </row>
    <row r="255" spans="1:14">
      <c r="A255" s="57" t="s">
        <v>323</v>
      </c>
      <c r="B255" s="53">
        <v>150</v>
      </c>
      <c r="C255" s="53">
        <v>250</v>
      </c>
      <c r="D255" s="53">
        <v>150</v>
      </c>
      <c r="E255" s="53">
        <v>1</v>
      </c>
      <c r="F255" s="56">
        <v>0.33750000000000002</v>
      </c>
      <c r="G255" s="55">
        <v>313.5</v>
      </c>
      <c r="H255" s="55">
        <v>288.42</v>
      </c>
      <c r="I255" s="55">
        <v>266.47500000000002</v>
      </c>
      <c r="J255" s="211" t="str">
        <f t="shared" si="15"/>
        <v>-</v>
      </c>
      <c r="K255" s="206">
        <f t="shared" si="16"/>
        <v>337.5</v>
      </c>
    </row>
    <row r="256" spans="1:14">
      <c r="A256" s="57" t="s">
        <v>324</v>
      </c>
      <c r="B256" s="53">
        <v>150</v>
      </c>
      <c r="C256" s="53">
        <v>250</v>
      </c>
      <c r="D256" s="53">
        <v>150</v>
      </c>
      <c r="E256" s="53">
        <v>1</v>
      </c>
      <c r="F256" s="56">
        <v>0.33750000000000002</v>
      </c>
      <c r="G256" s="55">
        <v>344.85</v>
      </c>
      <c r="H256" s="55">
        <v>317.262</v>
      </c>
      <c r="I256" s="55">
        <v>293.1225</v>
      </c>
      <c r="J256" s="211" t="str">
        <f t="shared" si="15"/>
        <v>-</v>
      </c>
      <c r="K256" s="206">
        <f t="shared" si="16"/>
        <v>337.5</v>
      </c>
    </row>
    <row r="257" spans="1:13" ht="12" thickBot="1">
      <c r="A257" s="57" t="s">
        <v>325</v>
      </c>
      <c r="B257" s="53">
        <v>150</v>
      </c>
      <c r="C257" s="53">
        <v>250</v>
      </c>
      <c r="D257" s="53">
        <v>150</v>
      </c>
      <c r="E257" s="53">
        <v>1</v>
      </c>
      <c r="F257" s="56">
        <v>0.33750000000000002</v>
      </c>
      <c r="G257" s="55">
        <v>548.625</v>
      </c>
      <c r="H257" s="55">
        <v>504.73500000000001</v>
      </c>
      <c r="I257" s="55">
        <v>466.33125000000001</v>
      </c>
      <c r="J257" s="211" t="str">
        <f t="shared" si="15"/>
        <v>-</v>
      </c>
      <c r="K257" s="207">
        <f t="shared" si="16"/>
        <v>337.5</v>
      </c>
    </row>
    <row r="258" spans="1:13" ht="25.5" customHeight="1">
      <c r="A258" s="113" t="s">
        <v>326</v>
      </c>
      <c r="B258" s="113"/>
      <c r="C258" s="113"/>
      <c r="D258" s="113"/>
      <c r="E258" s="113"/>
      <c r="F258" s="113"/>
      <c r="G258" s="113"/>
      <c r="H258" s="113"/>
      <c r="I258" s="113"/>
      <c r="J258" s="113"/>
    </row>
    <row r="259" spans="1:13" ht="53.25" customHeight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L259"/>
    </row>
    <row r="260" spans="1:13">
      <c r="A260" s="57" t="s">
        <v>327</v>
      </c>
      <c r="B260" s="53">
        <v>150</v>
      </c>
      <c r="C260" s="53"/>
      <c r="D260" s="53">
        <v>25</v>
      </c>
      <c r="E260" s="53">
        <v>250</v>
      </c>
      <c r="F260" s="56">
        <v>10</v>
      </c>
      <c r="G260" s="55">
        <v>6.6</v>
      </c>
      <c r="H260" s="55">
        <v>6.0720000000000001</v>
      </c>
      <c r="I260" s="55">
        <v>5.61</v>
      </c>
      <c r="J260" s="55" t="str">
        <f>IF($J$5&lt;=0,"-",I260*(1-$J$5))</f>
        <v>-</v>
      </c>
      <c r="K260" s="206">
        <f>F260/E260*1000</f>
        <v>40</v>
      </c>
    </row>
    <row r="261" spans="1:13" ht="12" thickBot="1">
      <c r="A261" s="57" t="s">
        <v>327</v>
      </c>
      <c r="B261" s="53">
        <v>150</v>
      </c>
      <c r="C261" s="53"/>
      <c r="D261" s="53">
        <v>25</v>
      </c>
      <c r="E261" s="53">
        <v>500</v>
      </c>
      <c r="F261" s="56">
        <v>20</v>
      </c>
      <c r="G261" s="55">
        <v>3.63</v>
      </c>
      <c r="H261" s="55">
        <v>3.3395999999999999</v>
      </c>
      <c r="I261" s="55">
        <v>3.0854999999999997</v>
      </c>
      <c r="J261" s="55" t="str">
        <f>IF($J$5&lt;=0,"-",I261*(1-$J$5))</f>
        <v>-</v>
      </c>
      <c r="K261" s="207">
        <f>F261/E261*1000</f>
        <v>40</v>
      </c>
    </row>
    <row r="262" spans="1:13" ht="29.25" customHeight="1">
      <c r="A262" s="113" t="s">
        <v>328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M262"/>
    </row>
    <row r="263" spans="1:13" ht="39.75" customHeight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</row>
    <row r="264" spans="1:13">
      <c r="A264" s="57" t="s">
        <v>329</v>
      </c>
      <c r="B264" s="53">
        <v>102</v>
      </c>
      <c r="C264" s="53">
        <v>8</v>
      </c>
      <c r="D264" s="53">
        <v>25</v>
      </c>
      <c r="E264" s="53">
        <v>1260</v>
      </c>
      <c r="F264" s="56"/>
      <c r="G264" s="55">
        <v>3.8731464880952413</v>
      </c>
      <c r="H264" s="55">
        <v>3.563294769047622</v>
      </c>
      <c r="I264" s="55">
        <v>3.2921745148809549</v>
      </c>
      <c r="J264" s="55" t="str">
        <f>IF($J$5&lt;=0,"-",I264*(1-$J$5))</f>
        <v>-</v>
      </c>
      <c r="K264" s="206">
        <f>F264/E264*1000</f>
        <v>0</v>
      </c>
    </row>
    <row r="265" spans="1:13">
      <c r="A265" s="57" t="s">
        <v>330</v>
      </c>
      <c r="B265" s="53">
        <v>102</v>
      </c>
      <c r="C265" s="53">
        <v>8</v>
      </c>
      <c r="D265" s="53">
        <v>51</v>
      </c>
      <c r="E265" s="53">
        <v>620</v>
      </c>
      <c r="F265" s="56"/>
      <c r="G265" s="55">
        <v>7.9012012572580641</v>
      </c>
      <c r="H265" s="55">
        <v>7.2691051566774192</v>
      </c>
      <c r="I265" s="55">
        <v>6.7160210686693542</v>
      </c>
      <c r="J265" s="55" t="str">
        <f t="shared" ref="J265:J311" si="17">IF($J$5&lt;=0,"-",I265*(1-$J$5))</f>
        <v>-</v>
      </c>
      <c r="K265" s="206">
        <f>F265/E265*1000</f>
        <v>0</v>
      </c>
    </row>
    <row r="266" spans="1:13">
      <c r="A266" s="57" t="s">
        <v>331</v>
      </c>
      <c r="B266" s="53">
        <v>76</v>
      </c>
      <c r="C266" s="53">
        <v>8</v>
      </c>
      <c r="D266" s="53">
        <v>76</v>
      </c>
      <c r="E266" s="53">
        <v>550</v>
      </c>
      <c r="F266" s="56"/>
      <c r="G266" s="55">
        <v>8.7730039799999986</v>
      </c>
      <c r="H266" s="55">
        <v>8.0711636615999982</v>
      </c>
      <c r="I266" s="55">
        <v>7.457053382999999</v>
      </c>
      <c r="J266" s="55" t="str">
        <f t="shared" si="17"/>
        <v>-</v>
      </c>
      <c r="K266" s="206">
        <f t="shared" ref="K266:K311" si="18">F266/E266*1000</f>
        <v>0</v>
      </c>
    </row>
    <row r="267" spans="1:13">
      <c r="A267" s="57" t="s">
        <v>332</v>
      </c>
      <c r="B267" s="53">
        <v>102</v>
      </c>
      <c r="C267" s="53">
        <v>8</v>
      </c>
      <c r="D267" s="53">
        <v>76</v>
      </c>
      <c r="E267" s="53">
        <v>410</v>
      </c>
      <c r="F267" s="56"/>
      <c r="G267" s="55">
        <v>11.774296854878049</v>
      </c>
      <c r="H267" s="55">
        <v>10.832353106487805</v>
      </c>
      <c r="I267" s="55">
        <v>10.008152326646341</v>
      </c>
      <c r="J267" s="55" t="str">
        <f t="shared" si="17"/>
        <v>-</v>
      </c>
      <c r="K267" s="206">
        <f t="shared" si="18"/>
        <v>0</v>
      </c>
    </row>
    <row r="268" spans="1:13">
      <c r="A268" s="57" t="s">
        <v>333</v>
      </c>
      <c r="B268" s="53">
        <v>127</v>
      </c>
      <c r="C268" s="53">
        <v>8</v>
      </c>
      <c r="D268" s="53">
        <v>76</v>
      </c>
      <c r="E268" s="53">
        <v>330</v>
      </c>
      <c r="F268" s="56"/>
      <c r="G268" s="55">
        <v>14.660196850000002</v>
      </c>
      <c r="H268" s="55">
        <v>13.487381102000002</v>
      </c>
      <c r="I268" s="55">
        <v>12.461167322500001</v>
      </c>
      <c r="J268" s="55" t="str">
        <f t="shared" si="17"/>
        <v>-</v>
      </c>
      <c r="K268" s="206">
        <f t="shared" si="18"/>
        <v>0</v>
      </c>
    </row>
    <row r="269" spans="1:13">
      <c r="A269" s="57" t="s">
        <v>334</v>
      </c>
      <c r="B269" s="53">
        <v>152</v>
      </c>
      <c r="C269" s="53">
        <v>8</v>
      </c>
      <c r="D269" s="53">
        <v>76</v>
      </c>
      <c r="E269" s="53">
        <v>270</v>
      </c>
      <c r="F269" s="56"/>
      <c r="G269" s="55">
        <v>17.546044388888888</v>
      </c>
      <c r="H269" s="55">
        <v>16.142360837777776</v>
      </c>
      <c r="I269" s="55">
        <v>14.914137730555554</v>
      </c>
      <c r="J269" s="55" t="str">
        <f t="shared" si="17"/>
        <v>-</v>
      </c>
      <c r="K269" s="206">
        <f t="shared" si="18"/>
        <v>0</v>
      </c>
    </row>
    <row r="270" spans="1:13">
      <c r="A270" s="57" t="s">
        <v>335</v>
      </c>
      <c r="B270" s="53">
        <v>178</v>
      </c>
      <c r="C270" s="53">
        <v>8</v>
      </c>
      <c r="D270" s="53">
        <v>76</v>
      </c>
      <c r="E270" s="53">
        <v>230</v>
      </c>
      <c r="F270" s="56"/>
      <c r="G270" s="55">
        <v>20.547323380434779</v>
      </c>
      <c r="H270" s="55">
        <v>18.903537509999996</v>
      </c>
      <c r="I270" s="55">
        <v>17.465224873369561</v>
      </c>
      <c r="J270" s="55" t="str">
        <f t="shared" si="17"/>
        <v>-</v>
      </c>
      <c r="K270" s="206">
        <f t="shared" si="18"/>
        <v>0</v>
      </c>
    </row>
    <row r="271" spans="1:13">
      <c r="A271" s="57" t="s">
        <v>336</v>
      </c>
      <c r="B271" s="53">
        <v>203</v>
      </c>
      <c r="C271" s="53">
        <v>8</v>
      </c>
      <c r="D271" s="53">
        <v>76</v>
      </c>
      <c r="E271" s="53">
        <v>200</v>
      </c>
      <c r="F271" s="56"/>
      <c r="G271" s="55">
        <v>23.433216592499996</v>
      </c>
      <c r="H271" s="55">
        <v>21.558559265099998</v>
      </c>
      <c r="I271" s="55">
        <v>19.918234103624997</v>
      </c>
      <c r="J271" s="55" t="str">
        <f t="shared" si="17"/>
        <v>-</v>
      </c>
      <c r="K271" s="206">
        <f t="shared" si="18"/>
        <v>0</v>
      </c>
    </row>
    <row r="272" spans="1:13">
      <c r="A272" s="57" t="s">
        <v>337</v>
      </c>
      <c r="B272" s="53">
        <v>102</v>
      </c>
      <c r="C272" s="53">
        <v>8</v>
      </c>
      <c r="D272" s="53">
        <v>89</v>
      </c>
      <c r="E272" s="53">
        <v>350</v>
      </c>
      <c r="F272" s="56"/>
      <c r="G272" s="55">
        <v>13.788348655714286</v>
      </c>
      <c r="H272" s="55">
        <v>12.685280763257143</v>
      </c>
      <c r="I272" s="55">
        <v>11.720096357357143</v>
      </c>
      <c r="J272" s="55" t="str">
        <f t="shared" si="17"/>
        <v>-</v>
      </c>
      <c r="K272" s="206">
        <f t="shared" si="18"/>
        <v>0</v>
      </c>
    </row>
    <row r="273" spans="1:11">
      <c r="A273" s="57" t="s">
        <v>338</v>
      </c>
      <c r="B273" s="53">
        <v>127</v>
      </c>
      <c r="C273" s="53">
        <v>8</v>
      </c>
      <c r="D273" s="53">
        <v>89</v>
      </c>
      <c r="E273" s="53">
        <v>280</v>
      </c>
      <c r="F273" s="56"/>
      <c r="G273" s="55">
        <v>17.167814694642857</v>
      </c>
      <c r="H273" s="55">
        <v>15.794389519071428</v>
      </c>
      <c r="I273" s="55">
        <v>14.592642490446428</v>
      </c>
      <c r="J273" s="55" t="str">
        <f t="shared" si="17"/>
        <v>-</v>
      </c>
      <c r="K273" s="206">
        <f t="shared" si="18"/>
        <v>0</v>
      </c>
    </row>
    <row r="274" spans="1:11">
      <c r="A274" s="57" t="s">
        <v>339</v>
      </c>
      <c r="B274" s="53">
        <v>152</v>
      </c>
      <c r="C274" s="53">
        <v>8</v>
      </c>
      <c r="D274" s="53">
        <v>89</v>
      </c>
      <c r="E274" s="53">
        <v>230</v>
      </c>
      <c r="F274" s="56"/>
      <c r="G274" s="55">
        <v>20.547323380434779</v>
      </c>
      <c r="H274" s="55">
        <v>18.903537509999996</v>
      </c>
      <c r="I274" s="55">
        <v>17.465224873369561</v>
      </c>
      <c r="J274" s="55" t="str">
        <f t="shared" si="17"/>
        <v>-</v>
      </c>
      <c r="K274" s="206">
        <f t="shared" si="18"/>
        <v>0</v>
      </c>
    </row>
    <row r="275" spans="1:11">
      <c r="A275" s="57" t="s">
        <v>340</v>
      </c>
      <c r="B275" s="53">
        <v>178</v>
      </c>
      <c r="C275" s="53">
        <v>8</v>
      </c>
      <c r="D275" s="53">
        <v>89</v>
      </c>
      <c r="E275" s="53">
        <v>200</v>
      </c>
      <c r="F275" s="56"/>
      <c r="G275" s="55">
        <v>24.061989022499997</v>
      </c>
      <c r="H275" s="55">
        <v>22.1370299007</v>
      </c>
      <c r="I275" s="55">
        <v>20.452690669124998</v>
      </c>
      <c r="J275" s="55" t="str">
        <f t="shared" si="17"/>
        <v>-</v>
      </c>
      <c r="K275" s="206">
        <f t="shared" si="18"/>
        <v>0</v>
      </c>
    </row>
    <row r="276" spans="1:11">
      <c r="A276" s="57" t="s">
        <v>341</v>
      </c>
      <c r="B276" s="53">
        <v>203</v>
      </c>
      <c r="C276" s="53">
        <v>8</v>
      </c>
      <c r="D276" s="53">
        <v>89</v>
      </c>
      <c r="E276" s="53">
        <v>170</v>
      </c>
      <c r="F276" s="56"/>
      <c r="G276" s="55">
        <v>27.441448067647062</v>
      </c>
      <c r="H276" s="55">
        <v>25.2461322222353</v>
      </c>
      <c r="I276" s="55">
        <v>23.325230857500003</v>
      </c>
      <c r="J276" s="55" t="str">
        <f t="shared" si="17"/>
        <v>-</v>
      </c>
      <c r="K276" s="206">
        <f t="shared" si="18"/>
        <v>0</v>
      </c>
    </row>
    <row r="277" spans="1:11">
      <c r="A277" s="57" t="s">
        <v>342</v>
      </c>
      <c r="B277" s="53">
        <v>254</v>
      </c>
      <c r="C277" s="53">
        <v>8</v>
      </c>
      <c r="D277" s="53">
        <v>89</v>
      </c>
      <c r="E277" s="53">
        <v>140</v>
      </c>
      <c r="F277" s="56"/>
      <c r="G277" s="55">
        <v>34.335629389285714</v>
      </c>
      <c r="H277" s="55">
        <v>31.588779038142857</v>
      </c>
      <c r="I277" s="55">
        <v>29.185284980892856</v>
      </c>
      <c r="J277" s="55" t="str">
        <f t="shared" si="17"/>
        <v>-</v>
      </c>
      <c r="K277" s="206">
        <f t="shared" si="18"/>
        <v>0</v>
      </c>
    </row>
    <row r="278" spans="1:11">
      <c r="A278" s="57" t="s">
        <v>343</v>
      </c>
      <c r="B278" s="53">
        <v>102</v>
      </c>
      <c r="C278" s="53">
        <v>8</v>
      </c>
      <c r="D278" s="53">
        <v>104</v>
      </c>
      <c r="E278" s="53">
        <v>300</v>
      </c>
      <c r="F278" s="56"/>
      <c r="G278" s="55">
        <v>16.112206825000001</v>
      </c>
      <c r="H278" s="55">
        <v>14.823230279000002</v>
      </c>
      <c r="I278" s="55">
        <v>13.69537580125</v>
      </c>
      <c r="J278" s="55" t="str">
        <f t="shared" si="17"/>
        <v>-</v>
      </c>
      <c r="K278" s="206">
        <f t="shared" si="18"/>
        <v>0</v>
      </c>
    </row>
    <row r="279" spans="1:11">
      <c r="A279" s="57" t="s">
        <v>344</v>
      </c>
      <c r="B279" s="53">
        <v>152</v>
      </c>
      <c r="C279" s="53">
        <v>8</v>
      </c>
      <c r="D279" s="53">
        <v>104</v>
      </c>
      <c r="E279" s="53">
        <v>200</v>
      </c>
      <c r="F279" s="56"/>
      <c r="G279" s="55">
        <v>24.010388902499997</v>
      </c>
      <c r="H279" s="55">
        <v>22.089557790299999</v>
      </c>
      <c r="I279" s="55">
        <v>20.408830567124998</v>
      </c>
      <c r="J279" s="55" t="str">
        <f t="shared" si="17"/>
        <v>-</v>
      </c>
      <c r="K279" s="206">
        <f t="shared" si="18"/>
        <v>0</v>
      </c>
    </row>
    <row r="280" spans="1:11">
      <c r="A280" s="57" t="s">
        <v>345</v>
      </c>
      <c r="B280" s="53">
        <v>178</v>
      </c>
      <c r="C280" s="53">
        <v>8</v>
      </c>
      <c r="D280" s="53">
        <v>104</v>
      </c>
      <c r="E280" s="53">
        <v>170</v>
      </c>
      <c r="F280" s="56"/>
      <c r="G280" s="55">
        <v>28.11741453529412</v>
      </c>
      <c r="H280" s="55">
        <v>25.86802137247059</v>
      </c>
      <c r="I280" s="55">
        <v>23.899802355000002</v>
      </c>
      <c r="J280" s="55" t="str">
        <f t="shared" si="17"/>
        <v>-</v>
      </c>
      <c r="K280" s="206">
        <f t="shared" si="18"/>
        <v>0</v>
      </c>
    </row>
    <row r="281" spans="1:11">
      <c r="A281" s="57" t="s">
        <v>346</v>
      </c>
      <c r="B281" s="53">
        <v>203</v>
      </c>
      <c r="C281" s="53">
        <v>8</v>
      </c>
      <c r="D281" s="53">
        <v>104</v>
      </c>
      <c r="E281" s="53">
        <v>150</v>
      </c>
      <c r="F281" s="56"/>
      <c r="G281" s="55">
        <v>32.066422959999997</v>
      </c>
      <c r="H281" s="55">
        <v>29.501109123199999</v>
      </c>
      <c r="I281" s="55">
        <v>27.256459515999996</v>
      </c>
      <c r="J281" s="55" t="str">
        <f t="shared" si="17"/>
        <v>-</v>
      </c>
      <c r="K281" s="206">
        <f t="shared" si="18"/>
        <v>0</v>
      </c>
    </row>
    <row r="282" spans="1:11">
      <c r="A282" s="57" t="s">
        <v>347</v>
      </c>
      <c r="B282" s="53">
        <v>254</v>
      </c>
      <c r="C282" s="53">
        <v>8</v>
      </c>
      <c r="D282" s="53">
        <v>104</v>
      </c>
      <c r="E282" s="53">
        <v>120</v>
      </c>
      <c r="F282" s="56"/>
      <c r="G282" s="55">
        <v>40.122561049999995</v>
      </c>
      <c r="H282" s="55">
        <v>36.912756165999994</v>
      </c>
      <c r="I282" s="55">
        <v>34.104176892499993</v>
      </c>
      <c r="J282" s="55" t="str">
        <f t="shared" si="17"/>
        <v>-</v>
      </c>
      <c r="K282" s="206">
        <f t="shared" si="18"/>
        <v>0</v>
      </c>
    </row>
    <row r="283" spans="1:11">
      <c r="A283" s="57" t="s">
        <v>348</v>
      </c>
      <c r="B283" s="53">
        <v>305</v>
      </c>
      <c r="C283" s="53">
        <v>8</v>
      </c>
      <c r="D283" s="53">
        <v>104</v>
      </c>
      <c r="E283" s="53">
        <v>100</v>
      </c>
      <c r="F283" s="56"/>
      <c r="G283" s="55">
        <v>48.178699139999999</v>
      </c>
      <c r="H283" s="55">
        <v>44.3244032088</v>
      </c>
      <c r="I283" s="55">
        <v>40.951894269</v>
      </c>
      <c r="J283" s="55" t="str">
        <f t="shared" si="17"/>
        <v>-</v>
      </c>
      <c r="K283" s="206">
        <f t="shared" si="18"/>
        <v>0</v>
      </c>
    </row>
    <row r="284" spans="1:11">
      <c r="A284" s="57" t="s">
        <v>349</v>
      </c>
      <c r="B284" s="53">
        <v>102</v>
      </c>
      <c r="C284" s="53">
        <v>8</v>
      </c>
      <c r="D284" s="53">
        <v>129</v>
      </c>
      <c r="E284" s="53">
        <v>240</v>
      </c>
      <c r="F284" s="56"/>
      <c r="G284" s="55">
        <v>19.985336800000002</v>
      </c>
      <c r="H284" s="55">
        <v>18.386509856000004</v>
      </c>
      <c r="I284" s="55">
        <v>16.98753628</v>
      </c>
      <c r="J284" s="55" t="str">
        <f t="shared" si="17"/>
        <v>-</v>
      </c>
      <c r="K284" s="206">
        <f t="shared" si="18"/>
        <v>0</v>
      </c>
    </row>
    <row r="285" spans="1:11">
      <c r="A285" s="57" t="s">
        <v>350</v>
      </c>
      <c r="B285" s="53">
        <v>127</v>
      </c>
      <c r="C285" s="53">
        <v>8</v>
      </c>
      <c r="D285" s="53">
        <v>129</v>
      </c>
      <c r="E285" s="53">
        <v>200</v>
      </c>
      <c r="F285" s="56"/>
      <c r="G285" s="55">
        <v>24.883741739999998</v>
      </c>
      <c r="H285" s="55">
        <v>22.893042400799999</v>
      </c>
      <c r="I285" s="55">
        <v>21.151180478999997</v>
      </c>
      <c r="J285" s="55" t="str">
        <f t="shared" si="17"/>
        <v>-</v>
      </c>
      <c r="K285" s="206">
        <f t="shared" si="18"/>
        <v>0</v>
      </c>
    </row>
    <row r="286" spans="1:11">
      <c r="A286" s="57" t="s">
        <v>351</v>
      </c>
      <c r="B286" s="53">
        <v>152</v>
      </c>
      <c r="C286" s="53">
        <v>8</v>
      </c>
      <c r="D286" s="53">
        <v>129</v>
      </c>
      <c r="E286" s="53">
        <v>160</v>
      </c>
      <c r="F286" s="56"/>
      <c r="G286" s="55">
        <v>29.782033978124996</v>
      </c>
      <c r="H286" s="55">
        <v>27.399471259874996</v>
      </c>
      <c r="I286" s="55">
        <v>25.314728881406246</v>
      </c>
      <c r="J286" s="55" t="str">
        <f t="shared" si="17"/>
        <v>-</v>
      </c>
      <c r="K286" s="206">
        <f t="shared" si="18"/>
        <v>0</v>
      </c>
    </row>
    <row r="287" spans="1:11">
      <c r="A287" s="57" t="s">
        <v>352</v>
      </c>
      <c r="B287" s="53">
        <v>203</v>
      </c>
      <c r="C287" s="53">
        <v>8</v>
      </c>
      <c r="D287" s="53">
        <v>129</v>
      </c>
      <c r="E287" s="53">
        <v>120</v>
      </c>
      <c r="F287" s="56"/>
      <c r="G287" s="55">
        <v>39.774745724999988</v>
      </c>
      <c r="H287" s="55">
        <v>36.592766066999992</v>
      </c>
      <c r="I287" s="55">
        <v>33.808533866249988</v>
      </c>
      <c r="J287" s="55" t="str">
        <f t="shared" si="17"/>
        <v>-</v>
      </c>
      <c r="K287" s="206">
        <f>F287/E287*1000</f>
        <v>0</v>
      </c>
    </row>
    <row r="288" spans="1:11">
      <c r="A288" s="57" t="s">
        <v>353</v>
      </c>
      <c r="B288" s="53">
        <v>254</v>
      </c>
      <c r="C288" s="53">
        <v>8</v>
      </c>
      <c r="D288" s="53">
        <v>129</v>
      </c>
      <c r="E288" s="53">
        <v>100</v>
      </c>
      <c r="F288" s="56"/>
      <c r="G288" s="55">
        <v>49.767483479999996</v>
      </c>
      <c r="H288" s="55">
        <v>45.786084801599998</v>
      </c>
      <c r="I288" s="55">
        <v>42.302360957999994</v>
      </c>
      <c r="J288" s="55" t="str">
        <f t="shared" si="17"/>
        <v>-</v>
      </c>
      <c r="K288" s="206">
        <f t="shared" si="18"/>
        <v>0</v>
      </c>
    </row>
    <row r="289" spans="1:11">
      <c r="A289" s="57" t="s">
        <v>354</v>
      </c>
      <c r="B289" s="53">
        <v>305</v>
      </c>
      <c r="C289" s="53">
        <v>8</v>
      </c>
      <c r="D289" s="53">
        <v>129</v>
      </c>
      <c r="E289" s="53">
        <v>80</v>
      </c>
      <c r="F289" s="56"/>
      <c r="G289" s="55">
        <v>59.760169218750001</v>
      </c>
      <c r="H289" s="55">
        <v>54.979355681250006</v>
      </c>
      <c r="I289" s="55">
        <v>50.796143835937499</v>
      </c>
      <c r="J289" s="55" t="str">
        <f t="shared" si="17"/>
        <v>-</v>
      </c>
      <c r="K289" s="206">
        <f t="shared" si="18"/>
        <v>0</v>
      </c>
    </row>
    <row r="290" spans="1:11">
      <c r="A290" s="57" t="s">
        <v>355</v>
      </c>
      <c r="B290" s="53">
        <v>356</v>
      </c>
      <c r="C290" s="53">
        <v>8</v>
      </c>
      <c r="D290" s="53">
        <v>129</v>
      </c>
      <c r="E290" s="53">
        <v>70</v>
      </c>
      <c r="F290" s="56"/>
      <c r="G290" s="55">
        <v>69.752899542857136</v>
      </c>
      <c r="H290" s="55">
        <v>64.172667579428563</v>
      </c>
      <c r="I290" s="55">
        <v>59.289964611428566</v>
      </c>
      <c r="J290" s="55" t="str">
        <f t="shared" si="17"/>
        <v>-</v>
      </c>
      <c r="K290" s="206">
        <f t="shared" si="18"/>
        <v>0</v>
      </c>
    </row>
    <row r="291" spans="1:11">
      <c r="A291" s="57" t="s">
        <v>356</v>
      </c>
      <c r="B291" s="53">
        <v>406</v>
      </c>
      <c r="C291" s="53">
        <v>8</v>
      </c>
      <c r="D291" s="53">
        <v>129</v>
      </c>
      <c r="E291" s="53">
        <v>60</v>
      </c>
      <c r="F291" s="56"/>
      <c r="G291" s="55">
        <v>79.549491449999977</v>
      </c>
      <c r="H291" s="55">
        <v>73.185532133999985</v>
      </c>
      <c r="I291" s="55">
        <v>67.617067732499976</v>
      </c>
      <c r="J291" s="55" t="str">
        <f t="shared" si="17"/>
        <v>-</v>
      </c>
      <c r="K291" s="206">
        <f t="shared" si="18"/>
        <v>0</v>
      </c>
    </row>
    <row r="292" spans="1:11">
      <c r="A292" s="57" t="s">
        <v>357</v>
      </c>
      <c r="B292" s="53">
        <v>152</v>
      </c>
      <c r="C292" s="53">
        <v>8</v>
      </c>
      <c r="D292" s="53">
        <v>154</v>
      </c>
      <c r="E292" s="53">
        <v>140</v>
      </c>
      <c r="F292" s="56"/>
      <c r="G292" s="55">
        <v>35.55384996428571</v>
      </c>
      <c r="H292" s="55">
        <v>32.709541967142854</v>
      </c>
      <c r="I292" s="55">
        <v>30.220772469642853</v>
      </c>
      <c r="J292" s="55" t="str">
        <f t="shared" si="17"/>
        <v>-</v>
      </c>
      <c r="K292" s="206">
        <f t="shared" si="18"/>
        <v>0</v>
      </c>
    </row>
    <row r="293" spans="1:11">
      <c r="A293" s="57" t="s">
        <v>358</v>
      </c>
      <c r="B293" s="53">
        <v>203</v>
      </c>
      <c r="C293" s="53">
        <v>8</v>
      </c>
      <c r="D293" s="53">
        <v>154</v>
      </c>
      <c r="E293" s="53">
        <v>100</v>
      </c>
      <c r="F293" s="56"/>
      <c r="G293" s="55">
        <v>47.483137844999995</v>
      </c>
      <c r="H293" s="55">
        <v>43.6844868174</v>
      </c>
      <c r="I293" s="55">
        <v>40.360667168249996</v>
      </c>
      <c r="J293" s="55" t="str">
        <f t="shared" si="17"/>
        <v>-</v>
      </c>
      <c r="K293" s="206">
        <f t="shared" si="18"/>
        <v>0</v>
      </c>
    </row>
    <row r="294" spans="1:11">
      <c r="A294" s="57" t="s">
        <v>359</v>
      </c>
      <c r="B294" s="53">
        <v>254</v>
      </c>
      <c r="C294" s="53">
        <v>8</v>
      </c>
      <c r="D294" s="53">
        <v>154</v>
      </c>
      <c r="E294" s="53">
        <v>80</v>
      </c>
      <c r="F294" s="56"/>
      <c r="G294" s="55">
        <v>59.412180506249996</v>
      </c>
      <c r="H294" s="55">
        <v>54.659206065749999</v>
      </c>
      <c r="I294" s="55">
        <v>50.500353430312494</v>
      </c>
      <c r="J294" s="55" t="str">
        <f t="shared" si="17"/>
        <v>-</v>
      </c>
      <c r="K294" s="206">
        <f t="shared" si="18"/>
        <v>0</v>
      </c>
    </row>
    <row r="295" spans="1:11">
      <c r="A295" s="57" t="s">
        <v>360</v>
      </c>
      <c r="B295" s="53">
        <v>305</v>
      </c>
      <c r="C295" s="53">
        <v>8</v>
      </c>
      <c r="D295" s="53">
        <v>154</v>
      </c>
      <c r="E295" s="53">
        <v>70</v>
      </c>
      <c r="F295" s="56"/>
      <c r="G295" s="55">
        <v>71.34162443571428</v>
      </c>
      <c r="H295" s="55">
        <v>65.634294480857136</v>
      </c>
      <c r="I295" s="55">
        <v>60.640380770357133</v>
      </c>
      <c r="J295" s="55" t="str">
        <f t="shared" si="17"/>
        <v>-</v>
      </c>
      <c r="K295" s="206">
        <f t="shared" si="18"/>
        <v>0</v>
      </c>
    </row>
    <row r="296" spans="1:11">
      <c r="A296" s="57" t="s">
        <v>361</v>
      </c>
      <c r="B296" s="53">
        <v>152</v>
      </c>
      <c r="C296" s="53">
        <v>8</v>
      </c>
      <c r="D296" s="53">
        <v>178</v>
      </c>
      <c r="E296" s="53">
        <v>120</v>
      </c>
      <c r="F296" s="56"/>
      <c r="G296" s="55">
        <v>41.094744762500007</v>
      </c>
      <c r="H296" s="55">
        <v>37.807165181500011</v>
      </c>
      <c r="I296" s="55">
        <v>34.930533048125007</v>
      </c>
      <c r="J296" s="55" t="str">
        <f t="shared" si="17"/>
        <v>-</v>
      </c>
      <c r="K296" s="206">
        <f t="shared" si="18"/>
        <v>0</v>
      </c>
    </row>
    <row r="297" spans="1:11">
      <c r="A297" s="57" t="s">
        <v>362</v>
      </c>
      <c r="B297" s="53">
        <v>203</v>
      </c>
      <c r="C297" s="53">
        <v>8</v>
      </c>
      <c r="D297" s="53">
        <v>178</v>
      </c>
      <c r="E297" s="53">
        <v>90</v>
      </c>
      <c r="F297" s="56"/>
      <c r="G297" s="55">
        <v>54.882923333333331</v>
      </c>
      <c r="H297" s="55">
        <v>50.492289466666669</v>
      </c>
      <c r="I297" s="55">
        <v>46.65048483333333</v>
      </c>
      <c r="J297" s="55" t="str">
        <f t="shared" si="17"/>
        <v>-</v>
      </c>
      <c r="K297" s="206">
        <f t="shared" si="18"/>
        <v>0</v>
      </c>
    </row>
    <row r="298" spans="1:11">
      <c r="A298" s="57" t="s">
        <v>363</v>
      </c>
      <c r="B298" s="53">
        <v>254</v>
      </c>
      <c r="C298" s="53">
        <v>8</v>
      </c>
      <c r="D298" s="53">
        <v>178</v>
      </c>
      <c r="E298" s="53">
        <v>70</v>
      </c>
      <c r="F298" s="56"/>
      <c r="G298" s="55">
        <v>68.671258778571428</v>
      </c>
      <c r="H298" s="55">
        <v>63.177558076285713</v>
      </c>
      <c r="I298" s="55">
        <v>58.370569961785712</v>
      </c>
      <c r="J298" s="55" t="str">
        <f t="shared" si="17"/>
        <v>-</v>
      </c>
      <c r="K298" s="206">
        <f t="shared" si="18"/>
        <v>0</v>
      </c>
    </row>
    <row r="299" spans="1:11">
      <c r="A299" s="57" t="s">
        <v>364</v>
      </c>
      <c r="B299" s="53">
        <v>305</v>
      </c>
      <c r="C299" s="53">
        <v>8</v>
      </c>
      <c r="D299" s="53">
        <v>178</v>
      </c>
      <c r="E299" s="53">
        <v>60</v>
      </c>
      <c r="F299" s="56"/>
      <c r="G299" s="55">
        <v>82.459627249999997</v>
      </c>
      <c r="H299" s="55">
        <v>75.862857070000004</v>
      </c>
      <c r="I299" s="55">
        <v>70.0906831625</v>
      </c>
      <c r="J299" s="55" t="str">
        <f t="shared" si="17"/>
        <v>-</v>
      </c>
      <c r="K299" s="206">
        <f t="shared" si="18"/>
        <v>0</v>
      </c>
    </row>
    <row r="300" spans="1:11">
      <c r="A300" s="57" t="s">
        <v>365</v>
      </c>
      <c r="B300" s="53">
        <v>1143</v>
      </c>
      <c r="C300" s="53">
        <v>8</v>
      </c>
      <c r="D300" s="53">
        <v>76</v>
      </c>
      <c r="E300" s="53">
        <v>10</v>
      </c>
      <c r="F300" s="56"/>
      <c r="G300" s="55">
        <v>131.9423391</v>
      </c>
      <c r="H300" s="55">
        <v>121.38695197200001</v>
      </c>
      <c r="I300" s="55">
        <v>112.150988235</v>
      </c>
      <c r="J300" s="55" t="str">
        <f t="shared" si="17"/>
        <v>-</v>
      </c>
      <c r="K300" s="206">
        <f t="shared" si="18"/>
        <v>0</v>
      </c>
    </row>
    <row r="301" spans="1:11">
      <c r="A301" s="57" t="s">
        <v>366</v>
      </c>
      <c r="B301" s="53">
        <v>1219</v>
      </c>
      <c r="C301" s="53">
        <v>8</v>
      </c>
      <c r="D301" s="53">
        <v>76</v>
      </c>
      <c r="E301" s="53">
        <v>10</v>
      </c>
      <c r="F301" s="56"/>
      <c r="G301" s="55">
        <v>140.71435949999997</v>
      </c>
      <c r="H301" s="55">
        <v>129.45721073999999</v>
      </c>
      <c r="I301" s="55">
        <v>119.60720557499997</v>
      </c>
      <c r="J301" s="55" t="str">
        <f t="shared" si="17"/>
        <v>-</v>
      </c>
      <c r="K301" s="206">
        <f t="shared" si="18"/>
        <v>0</v>
      </c>
    </row>
    <row r="302" spans="1:11">
      <c r="A302" s="57" t="s">
        <v>367</v>
      </c>
      <c r="B302" s="53">
        <v>1143</v>
      </c>
      <c r="C302" s="53">
        <v>8</v>
      </c>
      <c r="D302" s="53">
        <v>89</v>
      </c>
      <c r="E302" s="53">
        <v>10</v>
      </c>
      <c r="F302" s="56"/>
      <c r="G302" s="55">
        <v>154.51114964999999</v>
      </c>
      <c r="H302" s="55">
        <v>142.150257678</v>
      </c>
      <c r="I302" s="55">
        <v>131.33447720249998</v>
      </c>
      <c r="J302" s="55" t="str">
        <f t="shared" si="17"/>
        <v>-</v>
      </c>
      <c r="K302" s="206">
        <f t="shared" si="18"/>
        <v>0</v>
      </c>
    </row>
    <row r="303" spans="1:11">
      <c r="A303" s="57" t="s">
        <v>368</v>
      </c>
      <c r="B303" s="53">
        <v>1219</v>
      </c>
      <c r="C303" s="53">
        <v>8</v>
      </c>
      <c r="D303" s="53">
        <v>89</v>
      </c>
      <c r="E303" s="53">
        <v>10</v>
      </c>
      <c r="F303" s="56"/>
      <c r="G303" s="55">
        <v>164.78331870000002</v>
      </c>
      <c r="H303" s="55">
        <v>151.60065320400003</v>
      </c>
      <c r="I303" s="55">
        <v>140.06582089500003</v>
      </c>
      <c r="J303" s="55" t="str">
        <f t="shared" si="17"/>
        <v>-</v>
      </c>
      <c r="K303" s="206">
        <f t="shared" si="18"/>
        <v>0</v>
      </c>
    </row>
    <row r="304" spans="1:11">
      <c r="A304" s="57" t="s">
        <v>369</v>
      </c>
      <c r="B304" s="53">
        <v>1143</v>
      </c>
      <c r="C304" s="53">
        <v>8</v>
      </c>
      <c r="D304" s="53">
        <v>104</v>
      </c>
      <c r="E304" s="53">
        <v>10</v>
      </c>
      <c r="F304" s="56"/>
      <c r="G304" s="55">
        <v>180.55256504999997</v>
      </c>
      <c r="H304" s="55">
        <v>166.10835984599998</v>
      </c>
      <c r="I304" s="55">
        <v>153.46968029249996</v>
      </c>
      <c r="J304" s="55" t="str">
        <f t="shared" si="17"/>
        <v>-</v>
      </c>
      <c r="K304" s="206">
        <f t="shared" si="18"/>
        <v>0</v>
      </c>
    </row>
    <row r="305" spans="1:11">
      <c r="A305" s="57" t="s">
        <v>370</v>
      </c>
      <c r="B305" s="53">
        <v>1219</v>
      </c>
      <c r="C305" s="53">
        <v>8</v>
      </c>
      <c r="D305" s="53">
        <v>104</v>
      </c>
      <c r="E305" s="53">
        <v>10</v>
      </c>
      <c r="F305" s="56"/>
      <c r="G305" s="55">
        <v>192.55583490000001</v>
      </c>
      <c r="H305" s="55">
        <v>177.15136810800001</v>
      </c>
      <c r="I305" s="55">
        <v>163.67245966499999</v>
      </c>
      <c r="J305" s="55" t="str">
        <f t="shared" si="17"/>
        <v>-</v>
      </c>
      <c r="K305" s="206">
        <f t="shared" si="18"/>
        <v>0</v>
      </c>
    </row>
    <row r="306" spans="1:11">
      <c r="A306" s="57" t="s">
        <v>371</v>
      </c>
      <c r="B306" s="53">
        <v>1143</v>
      </c>
      <c r="C306" s="53">
        <v>8</v>
      </c>
      <c r="D306" s="53">
        <v>129</v>
      </c>
      <c r="E306" s="53">
        <v>10</v>
      </c>
      <c r="F306" s="56"/>
      <c r="G306" s="55">
        <v>223.95284339999998</v>
      </c>
      <c r="H306" s="55">
        <v>206.03661592799997</v>
      </c>
      <c r="I306" s="55">
        <v>190.35991688999997</v>
      </c>
      <c r="J306" s="55" t="str">
        <f t="shared" si="17"/>
        <v>-</v>
      </c>
      <c r="K306" s="206">
        <f t="shared" si="18"/>
        <v>0</v>
      </c>
    </row>
    <row r="307" spans="1:11">
      <c r="A307" s="57" t="s">
        <v>372</v>
      </c>
      <c r="B307" s="53">
        <v>1219</v>
      </c>
      <c r="C307" s="53">
        <v>8</v>
      </c>
      <c r="D307" s="53">
        <v>129</v>
      </c>
      <c r="E307" s="53">
        <v>10</v>
      </c>
      <c r="F307" s="56"/>
      <c r="G307" s="55">
        <v>238.84405544999998</v>
      </c>
      <c r="H307" s="55">
        <v>219.73653101400001</v>
      </c>
      <c r="I307" s="55">
        <v>203.0174471325</v>
      </c>
      <c r="J307" s="55" t="str">
        <f>IF($J$5&lt;=0,"-",I307*(1-$J$5))</f>
        <v>-</v>
      </c>
      <c r="K307" s="206">
        <f t="shared" si="18"/>
        <v>0</v>
      </c>
    </row>
    <row r="308" spans="1:11">
      <c r="A308" s="57" t="s">
        <v>373</v>
      </c>
      <c r="B308" s="53">
        <v>1143</v>
      </c>
      <c r="C308" s="53">
        <v>8</v>
      </c>
      <c r="D308" s="53">
        <v>154</v>
      </c>
      <c r="E308" s="53">
        <v>10</v>
      </c>
      <c r="F308" s="56"/>
      <c r="G308" s="55">
        <v>267.3552024</v>
      </c>
      <c r="H308" s="55">
        <v>245.966786208</v>
      </c>
      <c r="I308" s="55">
        <v>227.25192203999998</v>
      </c>
      <c r="J308" s="55" t="str">
        <f t="shared" si="17"/>
        <v>-</v>
      </c>
      <c r="K308" s="206">
        <f t="shared" si="18"/>
        <v>0</v>
      </c>
    </row>
    <row r="309" spans="1:11">
      <c r="A309" s="57" t="s">
        <v>374</v>
      </c>
      <c r="B309" s="53">
        <v>1219</v>
      </c>
      <c r="C309" s="53">
        <v>8</v>
      </c>
      <c r="D309" s="53">
        <v>154</v>
      </c>
      <c r="E309" s="53">
        <v>10</v>
      </c>
      <c r="F309" s="56"/>
      <c r="G309" s="55">
        <v>285.13227600000005</v>
      </c>
      <c r="H309" s="55">
        <v>262.32169392000003</v>
      </c>
      <c r="I309" s="55">
        <v>242.36243460000003</v>
      </c>
      <c r="J309" s="55" t="str">
        <f t="shared" si="17"/>
        <v>-</v>
      </c>
      <c r="K309" s="206">
        <f t="shared" si="18"/>
        <v>0</v>
      </c>
    </row>
    <row r="310" spans="1:11">
      <c r="A310" s="57" t="s">
        <v>375</v>
      </c>
      <c r="B310" s="53">
        <v>1143</v>
      </c>
      <c r="C310" s="53">
        <v>8</v>
      </c>
      <c r="D310" s="53">
        <v>178</v>
      </c>
      <c r="E310" s="53">
        <v>10</v>
      </c>
      <c r="F310" s="56"/>
      <c r="G310" s="55">
        <v>309.02021865</v>
      </c>
      <c r="H310" s="55">
        <v>284.298601158</v>
      </c>
      <c r="I310" s="55">
        <v>262.66718585249998</v>
      </c>
      <c r="J310" s="55" t="str">
        <f t="shared" si="17"/>
        <v>-</v>
      </c>
      <c r="K310" s="206">
        <f t="shared" si="18"/>
        <v>0</v>
      </c>
    </row>
    <row r="311" spans="1:11" ht="12" thickBot="1">
      <c r="A311" s="57" t="s">
        <v>376</v>
      </c>
      <c r="B311" s="53">
        <v>1219</v>
      </c>
      <c r="C311" s="53">
        <v>8</v>
      </c>
      <c r="D311" s="53">
        <v>178</v>
      </c>
      <c r="E311" s="53">
        <v>10</v>
      </c>
      <c r="F311" s="56"/>
      <c r="G311" s="55">
        <v>329.56871804999992</v>
      </c>
      <c r="H311" s="55">
        <v>303.20322060599995</v>
      </c>
      <c r="I311" s="55">
        <v>280.13341034249993</v>
      </c>
      <c r="J311" s="55" t="str">
        <f t="shared" si="17"/>
        <v>-</v>
      </c>
      <c r="K311" s="207">
        <f t="shared" si="18"/>
        <v>0</v>
      </c>
    </row>
  </sheetData>
  <mergeCells count="32">
    <mergeCell ref="A22:J23"/>
    <mergeCell ref="A108:J109"/>
    <mergeCell ref="A167:J168"/>
    <mergeCell ref="A7:J8"/>
    <mergeCell ref="A14:J15"/>
    <mergeCell ref="A61:J62"/>
    <mergeCell ref="A74:J75"/>
    <mergeCell ref="A206:J207"/>
    <mergeCell ref="A228:J229"/>
    <mergeCell ref="A187:J188"/>
    <mergeCell ref="A197:J198"/>
    <mergeCell ref="A258:J259"/>
    <mergeCell ref="A80:J81"/>
    <mergeCell ref="A86:J87"/>
    <mergeCell ref="A91:J92"/>
    <mergeCell ref="A95:J96"/>
    <mergeCell ref="A5:A6"/>
    <mergeCell ref="A27:J28"/>
    <mergeCell ref="A100:J101"/>
    <mergeCell ref="A262:J263"/>
    <mergeCell ref="A237:J238"/>
    <mergeCell ref="A244:J245"/>
    <mergeCell ref="A247:J248"/>
    <mergeCell ref="A250:J251"/>
    <mergeCell ref="A214:J215"/>
    <mergeCell ref="A201:J202"/>
    <mergeCell ref="D5:D6"/>
    <mergeCell ref="E5:E6"/>
    <mergeCell ref="F5:F6"/>
    <mergeCell ref="G5:I5"/>
    <mergeCell ref="C5:C6"/>
    <mergeCell ref="B5:B6"/>
  </mergeCells>
  <phoneticPr fontId="3" type="noConversion"/>
  <hyperlinks>
    <hyperlink ref="A4" r:id="rId1" display="www.tdrusmetiz.ru"/>
  </hyperlinks>
  <pageMargins left="0.75" right="0.75" top="1" bottom="1" header="0.5" footer="0.5"/>
  <pageSetup paperSize="9" scale="87" orientation="portrait" r:id="rId2"/>
  <headerFooter alignWithMargins="0"/>
  <rowBreaks count="3" manualBreakCount="3">
    <brk id="79" max="16383" man="1"/>
    <brk id="186" max="16383" man="1"/>
    <brk id="229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500"/>
  <sheetViews>
    <sheetView view="pageBreakPreview" workbookViewId="0">
      <pane ySplit="7" topLeftCell="A476" activePane="bottomLeft" state="frozenSplit"/>
      <selection activeCell="D10" sqref="D10:F22"/>
      <selection pane="bottomLeft" activeCell="I480" sqref="I480"/>
    </sheetView>
  </sheetViews>
  <sheetFormatPr defaultColWidth="8.85546875" defaultRowHeight="11.25"/>
  <cols>
    <col min="1" max="1" width="24.42578125" style="51" customWidth="1"/>
    <col min="2" max="2" width="23.85546875" style="51" customWidth="1"/>
    <col min="3" max="3" width="12.42578125" style="51" customWidth="1"/>
    <col min="4" max="4" width="9.7109375" style="51" customWidth="1"/>
    <col min="5" max="5" width="9.140625" style="51" customWidth="1"/>
    <col min="6" max="6" width="9.7109375" style="51" customWidth="1"/>
    <col min="7" max="7" width="9.140625" style="51" customWidth="1"/>
    <col min="8" max="16384" width="8.85546875" style="1"/>
  </cols>
  <sheetData>
    <row r="1" spans="1:9" ht="25.15" customHeight="1">
      <c r="A1" s="26"/>
      <c r="B1" s="27"/>
      <c r="C1" s="28"/>
      <c r="D1" s="28"/>
      <c r="E1" s="28"/>
      <c r="F1" s="28"/>
      <c r="G1" s="29"/>
      <c r="H1" s="30"/>
    </row>
    <row r="2" spans="1:9" ht="20.45" customHeight="1">
      <c r="E2" s="70" t="s">
        <v>1525</v>
      </c>
      <c r="F2" s="70"/>
    </row>
    <row r="3" spans="1:9" ht="20.45" customHeight="1">
      <c r="E3" s="70" t="s">
        <v>1526</v>
      </c>
      <c r="F3" s="70" t="s">
        <v>1606</v>
      </c>
    </row>
    <row r="4" spans="1:9" ht="21" customHeight="1">
      <c r="E4" s="72" t="s">
        <v>1518</v>
      </c>
      <c r="F4" s="70"/>
    </row>
    <row r="5" spans="1:9" ht="22.15" customHeight="1">
      <c r="E5" s="73" t="s">
        <v>1527</v>
      </c>
      <c r="F5" s="71"/>
    </row>
    <row r="6" spans="1:9" ht="16.899999999999999" customHeight="1">
      <c r="A6" s="106" t="s">
        <v>0</v>
      </c>
      <c r="B6" s="104" t="s">
        <v>1508</v>
      </c>
      <c r="C6" s="102" t="s">
        <v>1509</v>
      </c>
      <c r="D6" s="116" t="s">
        <v>1578</v>
      </c>
      <c r="E6" s="117"/>
      <c r="F6" s="118"/>
      <c r="G6" s="33">
        <v>0</v>
      </c>
      <c r="H6" s="30"/>
    </row>
    <row r="7" spans="1:9" ht="18" customHeight="1" thickBot="1">
      <c r="A7" s="107"/>
      <c r="B7" s="105"/>
      <c r="C7" s="103"/>
      <c r="D7" s="65" t="s">
        <v>1510</v>
      </c>
      <c r="E7" s="66" t="s">
        <v>1511</v>
      </c>
      <c r="F7" s="67" t="s">
        <v>1</v>
      </c>
      <c r="G7" s="68" t="s">
        <v>2</v>
      </c>
      <c r="H7" s="30"/>
    </row>
    <row r="8" spans="1:9" ht="36.75" customHeight="1">
      <c r="A8" s="113" t="s">
        <v>377</v>
      </c>
      <c r="B8" s="113"/>
      <c r="C8" s="113"/>
      <c r="D8" s="113"/>
      <c r="E8" s="113"/>
      <c r="F8" s="113"/>
      <c r="G8" s="113"/>
    </row>
    <row r="9" spans="1:9" ht="25.5" customHeight="1">
      <c r="A9" s="114"/>
      <c r="B9" s="114"/>
      <c r="C9" s="114"/>
      <c r="D9" s="114"/>
      <c r="E9" s="114"/>
      <c r="F9" s="114"/>
      <c r="G9" s="114"/>
    </row>
    <row r="10" spans="1:9">
      <c r="A10" s="58" t="s">
        <v>71</v>
      </c>
      <c r="B10" s="53" t="s">
        <v>378</v>
      </c>
      <c r="C10" s="53">
        <v>6.44</v>
      </c>
      <c r="D10" s="55">
        <f t="shared" ref="D10:E15" si="0">E10*1.1</f>
        <v>1.9105985982406397</v>
      </c>
      <c r="E10" s="55">
        <f t="shared" si="0"/>
        <v>1.7369078165823997</v>
      </c>
      <c r="F10" s="55">
        <v>1.5790071059839996</v>
      </c>
      <c r="G10" s="55" t="str">
        <f t="shared" ref="G10:G15" si="1">IF($G$6&lt;=0,"-",F10*(1-$G$6))</f>
        <v>-</v>
      </c>
    </row>
    <row r="11" spans="1:9">
      <c r="A11" s="58" t="s">
        <v>72</v>
      </c>
      <c r="B11" s="53" t="s">
        <v>378</v>
      </c>
      <c r="C11" s="53" t="s">
        <v>379</v>
      </c>
      <c r="D11" s="55">
        <f t="shared" si="0"/>
        <v>3.4106129732840622</v>
      </c>
      <c r="E11" s="55">
        <f t="shared" si="0"/>
        <v>3.1005572484400563</v>
      </c>
      <c r="F11" s="55">
        <v>2.8186884076727781</v>
      </c>
      <c r="G11" s="55" t="str">
        <f t="shared" si="1"/>
        <v>-</v>
      </c>
    </row>
    <row r="12" spans="1:9">
      <c r="A12" s="58" t="s">
        <v>380</v>
      </c>
      <c r="B12" s="53" t="s">
        <v>381</v>
      </c>
      <c r="C12" s="53" t="s">
        <v>382</v>
      </c>
      <c r="D12" s="55">
        <f t="shared" si="0"/>
        <v>3.7689224597381101</v>
      </c>
      <c r="E12" s="55">
        <f t="shared" si="0"/>
        <v>3.4262931452164636</v>
      </c>
      <c r="F12" s="55">
        <v>3.1148119501967848</v>
      </c>
      <c r="G12" s="55" t="str">
        <f t="shared" si="1"/>
        <v>-</v>
      </c>
    </row>
    <row r="13" spans="1:9" ht="12.75">
      <c r="A13" s="58" t="s">
        <v>1507</v>
      </c>
      <c r="B13" s="53" t="s">
        <v>381</v>
      </c>
      <c r="C13" s="53" t="s">
        <v>383</v>
      </c>
      <c r="D13" s="55">
        <f t="shared" si="0"/>
        <v>8.5940543284927813</v>
      </c>
      <c r="E13" s="55">
        <f t="shared" si="0"/>
        <v>7.812776662266165</v>
      </c>
      <c r="F13" s="55">
        <v>7.1025242384237854</v>
      </c>
      <c r="G13" s="55" t="str">
        <f>IF($G$6&lt;=0,"-",F13*(1-$G$6))</f>
        <v>-</v>
      </c>
      <c r="I13"/>
    </row>
    <row r="14" spans="1:9">
      <c r="A14" s="58" t="s">
        <v>384</v>
      </c>
      <c r="B14" s="53" t="s">
        <v>385</v>
      </c>
      <c r="C14" s="53" t="s">
        <v>386</v>
      </c>
      <c r="D14" s="55">
        <f t="shared" si="0"/>
        <v>16.339964475119999</v>
      </c>
      <c r="E14" s="55">
        <f t="shared" si="0"/>
        <v>14.854513159199998</v>
      </c>
      <c r="F14" s="55">
        <v>13.504102871999997</v>
      </c>
      <c r="G14" s="55" t="str">
        <f t="shared" si="1"/>
        <v>-</v>
      </c>
    </row>
    <row r="15" spans="1:9" ht="12" thickBot="1">
      <c r="A15" s="58" t="s">
        <v>387</v>
      </c>
      <c r="B15" s="53" t="s">
        <v>385</v>
      </c>
      <c r="C15" s="53" t="s">
        <v>388</v>
      </c>
      <c r="D15" s="55">
        <f t="shared" si="0"/>
        <v>41.034381263480007</v>
      </c>
      <c r="E15" s="55">
        <f t="shared" si="0"/>
        <v>37.303982966800007</v>
      </c>
      <c r="F15" s="55">
        <v>33.912711788000003</v>
      </c>
      <c r="G15" s="55" t="str">
        <f t="shared" si="1"/>
        <v>-</v>
      </c>
    </row>
    <row r="16" spans="1:9" ht="38.25" customHeight="1">
      <c r="A16" s="113" t="s">
        <v>389</v>
      </c>
      <c r="B16" s="113"/>
      <c r="C16" s="113"/>
      <c r="D16" s="113"/>
      <c r="E16" s="113"/>
      <c r="F16" s="113"/>
      <c r="G16" s="113"/>
    </row>
    <row r="17" spans="1:9" ht="36" customHeight="1">
      <c r="A17" s="114"/>
      <c r="B17" s="114"/>
      <c r="C17" s="114"/>
      <c r="D17" s="114"/>
      <c r="E17" s="114"/>
      <c r="F17" s="114"/>
      <c r="G17" s="114"/>
      <c r="H17"/>
    </row>
    <row r="18" spans="1:9">
      <c r="A18" s="58" t="s">
        <v>70</v>
      </c>
      <c r="B18" s="53" t="s">
        <v>390</v>
      </c>
      <c r="C18" s="53"/>
      <c r="D18" s="55">
        <f t="shared" ref="D18:E23" si="2">E18*1.1</f>
        <v>3.6955485459200004</v>
      </c>
      <c r="E18" s="55">
        <f t="shared" si="2"/>
        <v>3.3595895871999999</v>
      </c>
      <c r="F18" s="55">
        <v>3.0541723519999997</v>
      </c>
      <c r="G18" s="55" t="str">
        <f t="shared" ref="G18:G23" si="3">IF($G$6&lt;=0,"-",F18*(1-$G$6))</f>
        <v>-</v>
      </c>
    </row>
    <row r="19" spans="1:9">
      <c r="A19" s="58" t="s">
        <v>71</v>
      </c>
      <c r="B19" s="53" t="s">
        <v>390</v>
      </c>
      <c r="C19" s="53"/>
      <c r="D19" s="55">
        <f t="shared" si="2"/>
        <v>4.5233672765217401</v>
      </c>
      <c r="E19" s="55">
        <f t="shared" si="2"/>
        <v>4.1121520695652176</v>
      </c>
      <c r="F19" s="55">
        <v>3.7383200632411064</v>
      </c>
      <c r="G19" s="55" t="str">
        <f t="shared" si="3"/>
        <v>-</v>
      </c>
    </row>
    <row r="20" spans="1:9">
      <c r="A20" s="58" t="s">
        <v>72</v>
      </c>
      <c r="B20" s="53" t="s">
        <v>378</v>
      </c>
      <c r="C20" s="53"/>
      <c r="D20" s="55">
        <f t="shared" si="2"/>
        <v>6.6386874400000009</v>
      </c>
      <c r="E20" s="55">
        <f t="shared" si="2"/>
        <v>6.0351704000000002</v>
      </c>
      <c r="F20" s="55">
        <v>5.4865185454545449</v>
      </c>
      <c r="G20" s="55" t="str">
        <f t="shared" si="3"/>
        <v>-</v>
      </c>
    </row>
    <row r="21" spans="1:9">
      <c r="A21" s="58" t="s">
        <v>380</v>
      </c>
      <c r="B21" s="53" t="s">
        <v>378</v>
      </c>
      <c r="C21" s="53"/>
      <c r="D21" s="55">
        <f t="shared" si="2"/>
        <v>10.642952259292754</v>
      </c>
      <c r="E21" s="55">
        <f t="shared" si="2"/>
        <v>9.6754111448115943</v>
      </c>
      <c r="F21" s="55">
        <v>8.7958283134650852</v>
      </c>
      <c r="G21" s="55" t="str">
        <f t="shared" si="3"/>
        <v>-</v>
      </c>
    </row>
    <row r="22" spans="1:9">
      <c r="A22" s="58" t="s">
        <v>1507</v>
      </c>
      <c r="B22" s="53" t="s">
        <v>378</v>
      </c>
      <c r="C22" s="53"/>
      <c r="D22" s="55">
        <f t="shared" si="2"/>
        <v>24.044340884220293</v>
      </c>
      <c r="E22" s="55">
        <f t="shared" si="2"/>
        <v>21.858491712927538</v>
      </c>
      <c r="F22" s="55">
        <v>19.871356102661398</v>
      </c>
      <c r="G22" s="55" t="str">
        <f t="shared" si="3"/>
        <v>-</v>
      </c>
    </row>
    <row r="23" spans="1:9" ht="12" thickBot="1">
      <c r="A23" s="58" t="s">
        <v>384</v>
      </c>
      <c r="B23" s="53" t="s">
        <v>391</v>
      </c>
      <c r="C23" s="53"/>
      <c r="D23" s="55">
        <f t="shared" si="2"/>
        <v>42.09380827826088</v>
      </c>
      <c r="E23" s="55">
        <f t="shared" si="2"/>
        <v>38.267098434782618</v>
      </c>
      <c r="F23" s="55">
        <v>34.78827130434783</v>
      </c>
      <c r="G23" s="55" t="str">
        <f t="shared" si="3"/>
        <v>-</v>
      </c>
    </row>
    <row r="24" spans="1:9" ht="36" customHeight="1">
      <c r="A24" s="113" t="s">
        <v>392</v>
      </c>
      <c r="B24" s="113"/>
      <c r="C24" s="113"/>
      <c r="D24" s="113"/>
      <c r="E24" s="113"/>
      <c r="F24" s="113"/>
      <c r="G24" s="113"/>
    </row>
    <row r="25" spans="1:9" ht="32.25" customHeight="1">
      <c r="A25" s="114"/>
      <c r="B25" s="114"/>
      <c r="C25" s="114"/>
      <c r="D25" s="114"/>
      <c r="E25" s="114"/>
      <c r="F25" s="114"/>
      <c r="G25" s="114"/>
      <c r="I25"/>
    </row>
    <row r="26" spans="1:9">
      <c r="A26" s="58" t="s">
        <v>393</v>
      </c>
      <c r="B26" s="53" t="s">
        <v>378</v>
      </c>
      <c r="C26" s="53"/>
      <c r="D26" s="55">
        <f t="shared" ref="D26:E30" si="4">E26*1.1</f>
        <v>3.6114064976248241</v>
      </c>
      <c r="E26" s="55">
        <f t="shared" si="4"/>
        <v>3.2830968160225673</v>
      </c>
      <c r="F26" s="55">
        <v>2.9846334691114245</v>
      </c>
      <c r="G26" s="55" t="str">
        <f>IF($G$6&lt;=0,"-",F26*(1-$G$6))</f>
        <v>-</v>
      </c>
    </row>
    <row r="27" spans="1:9">
      <c r="A27" s="58" t="s">
        <v>394</v>
      </c>
      <c r="B27" s="53" t="s">
        <v>378</v>
      </c>
      <c r="C27" s="53"/>
      <c r="D27" s="55">
        <f t="shared" si="4"/>
        <v>4.4397816105156025</v>
      </c>
      <c r="E27" s="55">
        <f t="shared" si="4"/>
        <v>4.0361651004687289</v>
      </c>
      <c r="F27" s="55">
        <v>3.6692410004261169</v>
      </c>
      <c r="G27" s="55" t="str">
        <f>IF($G$6&lt;=0,"-",F27*(1-$G$6))</f>
        <v>-</v>
      </c>
    </row>
    <row r="28" spans="1:9">
      <c r="A28" s="58" t="s">
        <v>395</v>
      </c>
      <c r="B28" s="53" t="s">
        <v>381</v>
      </c>
      <c r="C28" s="53"/>
      <c r="D28" s="55">
        <f t="shared" si="4"/>
        <v>7.4947310275999008</v>
      </c>
      <c r="E28" s="55">
        <f t="shared" si="4"/>
        <v>6.8133918432726368</v>
      </c>
      <c r="F28" s="55">
        <v>6.1939925847933059</v>
      </c>
      <c r="G28" s="55" t="str">
        <f>IF($G$6&lt;=0,"-",F28*(1-$G$6))</f>
        <v>-</v>
      </c>
    </row>
    <row r="29" spans="1:9" ht="12.75">
      <c r="A29" s="58" t="s">
        <v>396</v>
      </c>
      <c r="B29" s="53" t="s">
        <v>385</v>
      </c>
      <c r="C29" s="53"/>
      <c r="D29" s="55">
        <f t="shared" si="4"/>
        <v>31.38851112962611</v>
      </c>
      <c r="E29" s="55">
        <f t="shared" si="4"/>
        <v>28.535010117841917</v>
      </c>
      <c r="F29" s="55">
        <v>25.940918288947195</v>
      </c>
      <c r="G29" s="55" t="str">
        <f>IF($G$6&lt;=0,"-",F29*(1-$G$6))</f>
        <v>-</v>
      </c>
      <c r="I29"/>
    </row>
    <row r="30" spans="1:9" ht="12" thickBot="1">
      <c r="A30" s="58" t="s">
        <v>397</v>
      </c>
      <c r="B30" s="53" t="s">
        <v>398</v>
      </c>
      <c r="C30" s="53"/>
      <c r="D30" s="55">
        <f t="shared" si="4"/>
        <v>38.350555035284799</v>
      </c>
      <c r="E30" s="55">
        <f t="shared" si="4"/>
        <v>34.864140941167996</v>
      </c>
      <c r="F30" s="55">
        <v>31.694673582879997</v>
      </c>
      <c r="G30" s="55" t="str">
        <f>IF($G$6&lt;=0,"-",F30*(1-$G$6))</f>
        <v>-</v>
      </c>
    </row>
    <row r="31" spans="1:9" ht="38.25" customHeight="1">
      <c r="A31" s="113" t="s">
        <v>399</v>
      </c>
      <c r="B31" s="113"/>
      <c r="C31" s="113"/>
      <c r="D31" s="113"/>
      <c r="E31" s="113"/>
      <c r="F31" s="113"/>
      <c r="G31" s="113"/>
    </row>
    <row r="32" spans="1:9" ht="23.25" customHeight="1">
      <c r="A32" s="114"/>
      <c r="B32" s="114"/>
      <c r="C32" s="114"/>
      <c r="D32" s="114"/>
      <c r="E32" s="114"/>
      <c r="F32" s="114"/>
      <c r="G32" s="114"/>
    </row>
    <row r="33" spans="1:10">
      <c r="A33" s="58" t="s">
        <v>393</v>
      </c>
      <c r="B33" s="53" t="s">
        <v>378</v>
      </c>
      <c r="C33" s="53"/>
      <c r="D33" s="55">
        <f t="shared" ref="D33:E37" si="5">E33*1.1</f>
        <v>8.605897809854822</v>
      </c>
      <c r="E33" s="55">
        <f t="shared" si="5"/>
        <v>7.8235434635043823</v>
      </c>
      <c r="F33" s="55">
        <v>7.1123122395494383</v>
      </c>
      <c r="G33" s="55" t="str">
        <f>IF($G$6&lt;=0,"-",F33*(1-$G$6))</f>
        <v>-</v>
      </c>
    </row>
    <row r="34" spans="1:10">
      <c r="A34" s="58" t="s">
        <v>394</v>
      </c>
      <c r="B34" s="53" t="s">
        <v>378</v>
      </c>
      <c r="C34" s="53"/>
      <c r="D34" s="55">
        <f t="shared" si="5"/>
        <v>13.204194954572161</v>
      </c>
      <c r="E34" s="55">
        <f t="shared" si="5"/>
        <v>12.0038135950656</v>
      </c>
      <c r="F34" s="55">
        <v>10.912557813695999</v>
      </c>
      <c r="G34" s="55" t="str">
        <f>IF($G$6&lt;=0,"-",F34*(1-$G$6))</f>
        <v>-</v>
      </c>
    </row>
    <row r="35" spans="1:10">
      <c r="A35" s="58" t="s">
        <v>395</v>
      </c>
      <c r="B35" s="53" t="s">
        <v>381</v>
      </c>
      <c r="C35" s="53"/>
      <c r="D35" s="55">
        <f t="shared" si="5"/>
        <v>22.142618222588862</v>
      </c>
      <c r="E35" s="55">
        <f t="shared" si="5"/>
        <v>20.129652929626236</v>
      </c>
      <c r="F35" s="55">
        <v>18.299684481478394</v>
      </c>
      <c r="G35" s="55" t="str">
        <f>IF($G$6&lt;=0,"-",F35*(1-$G$6))</f>
        <v>-</v>
      </c>
    </row>
    <row r="36" spans="1:10">
      <c r="A36" s="58" t="s">
        <v>396</v>
      </c>
      <c r="B36" s="53" t="s">
        <v>385</v>
      </c>
      <c r="C36" s="53"/>
      <c r="D36" s="55">
        <f t="shared" si="5"/>
        <v>35.931818511980161</v>
      </c>
      <c r="E36" s="55">
        <f t="shared" si="5"/>
        <v>32.665289556345598</v>
      </c>
      <c r="F36" s="55">
        <v>29.695717778495993</v>
      </c>
      <c r="G36" s="55" t="str">
        <f>IF($G$6&lt;=0,"-",F36*(1-$G$6))</f>
        <v>-</v>
      </c>
    </row>
    <row r="37" spans="1:10" ht="12" thickBot="1">
      <c r="A37" s="58" t="s">
        <v>397</v>
      </c>
      <c r="B37" s="53" t="s">
        <v>398</v>
      </c>
      <c r="C37" s="53"/>
      <c r="D37" s="55">
        <f t="shared" si="5"/>
        <v>85.818767443063422</v>
      </c>
      <c r="E37" s="55">
        <f t="shared" si="5"/>
        <v>78.017061311875835</v>
      </c>
      <c r="F37" s="55">
        <v>70.924601192614389</v>
      </c>
      <c r="G37" s="55" t="str">
        <f>IF($G$6&lt;=0,"-",F37*(1-$G$6))</f>
        <v>-</v>
      </c>
    </row>
    <row r="38" spans="1:10" ht="28.5" customHeight="1">
      <c r="A38" s="113" t="s">
        <v>400</v>
      </c>
      <c r="B38" s="113"/>
      <c r="C38" s="113"/>
      <c r="D38" s="113"/>
      <c r="E38" s="113"/>
      <c r="F38" s="113"/>
      <c r="G38" s="113"/>
    </row>
    <row r="39" spans="1:10" ht="34.5" customHeight="1">
      <c r="A39" s="114"/>
      <c r="B39" s="114"/>
      <c r="C39" s="114"/>
      <c r="D39" s="114"/>
      <c r="E39" s="114"/>
      <c r="F39" s="114"/>
      <c r="G39" s="114"/>
    </row>
    <row r="40" spans="1:10">
      <c r="A40" s="58" t="s">
        <v>393</v>
      </c>
      <c r="B40" s="53" t="s">
        <v>378</v>
      </c>
      <c r="C40" s="53"/>
      <c r="D40" s="55">
        <f>E40*1.1</f>
        <v>8229.9358272700774</v>
      </c>
      <c r="E40" s="55">
        <v>7481.7598429727977</v>
      </c>
      <c r="F40" s="55">
        <v>6.9186166289855979</v>
      </c>
      <c r="G40" s="55" t="str">
        <f>IF($G$6&lt;=0,"-",F40*(1-$G$6))</f>
        <v>-</v>
      </c>
    </row>
    <row r="41" spans="1:10">
      <c r="A41" s="58" t="s">
        <v>394</v>
      </c>
      <c r="B41" s="53" t="s">
        <v>378</v>
      </c>
      <c r="C41" s="53"/>
      <c r="D41" s="55">
        <f>E41*1.1</f>
        <v>13777.594860617281</v>
      </c>
      <c r="E41" s="55">
        <v>12525.086236924799</v>
      </c>
      <c r="F41" s="55">
        <v>11.5823378104896</v>
      </c>
      <c r="G41" s="55" t="str">
        <f>IF($G$6&lt;=0,"-",F41*(1-$G$6))</f>
        <v>-</v>
      </c>
    </row>
    <row r="42" spans="1:10" ht="12.75">
      <c r="A42" s="58" t="s">
        <v>395</v>
      </c>
      <c r="B42" s="53" t="s">
        <v>381</v>
      </c>
      <c r="C42" s="53"/>
      <c r="D42" s="55">
        <f>E42*1.1</f>
        <v>22175.377346263678</v>
      </c>
      <c r="E42" s="55">
        <v>20159.433951148796</v>
      </c>
      <c r="F42" s="55">
        <v>18.642057202137597</v>
      </c>
      <c r="G42" s="55" t="str">
        <f>IF($G$6&lt;=0,"-",F42*(1-$G$6))</f>
        <v>-</v>
      </c>
      <c r="J42"/>
    </row>
    <row r="43" spans="1:10">
      <c r="A43" s="58" t="s">
        <v>396</v>
      </c>
      <c r="B43" s="53" t="s">
        <v>385</v>
      </c>
      <c r="C43" s="53"/>
      <c r="D43" s="55">
        <f>E43*1.1</f>
        <v>35967.141080639994</v>
      </c>
      <c r="E43" s="55">
        <v>32697.400982399991</v>
      </c>
      <c r="F43" s="55">
        <v>30.236306284799994</v>
      </c>
      <c r="G43" s="55" t="str">
        <f>IF($G$6&lt;=0,"-",F43*(1-$G$6))</f>
        <v>-</v>
      </c>
    </row>
    <row r="44" spans="1:10" ht="12" thickBot="1">
      <c r="A44" s="58" t="s">
        <v>397</v>
      </c>
      <c r="B44" s="53" t="s">
        <v>398</v>
      </c>
      <c r="C44" s="53"/>
      <c r="D44" s="55">
        <f>E44*1.1</f>
        <v>85152.388160642877</v>
      </c>
      <c r="E44" s="55">
        <v>77411.261964220786</v>
      </c>
      <c r="F44" s="55">
        <v>71.584607837881592</v>
      </c>
      <c r="G44" s="55" t="str">
        <f>IF($G$6&lt;=0,"-",F44*(1-$G$6))</f>
        <v>-</v>
      </c>
    </row>
    <row r="45" spans="1:10" ht="27.75" customHeight="1">
      <c r="A45" s="113" t="s">
        <v>401</v>
      </c>
      <c r="B45" s="113"/>
      <c r="C45" s="113"/>
      <c r="D45" s="113"/>
      <c r="E45" s="113"/>
      <c r="F45" s="113"/>
      <c r="G45" s="113"/>
    </row>
    <row r="46" spans="1:10" ht="33" customHeight="1">
      <c r="A46" s="114"/>
      <c r="B46" s="114"/>
      <c r="C46" s="114"/>
      <c r="D46" s="114"/>
      <c r="E46" s="114"/>
      <c r="F46" s="114"/>
      <c r="G46" s="114"/>
      <c r="I46"/>
    </row>
    <row r="47" spans="1:10">
      <c r="A47" s="58" t="s">
        <v>402</v>
      </c>
      <c r="B47" s="53" t="s">
        <v>381</v>
      </c>
      <c r="C47" s="53">
        <v>25</v>
      </c>
      <c r="D47" s="55">
        <f>E47*1.1</f>
        <v>5.6153140243199999</v>
      </c>
      <c r="E47" s="55">
        <f>F47*1.1</f>
        <v>5.1048309311999995</v>
      </c>
      <c r="F47" s="55">
        <v>4.6407553919999991</v>
      </c>
      <c r="G47" s="55" t="str">
        <f>IF($G$6&lt;=0,"-",F47*(1-$G$6))</f>
        <v>-</v>
      </c>
    </row>
    <row r="48" spans="1:10">
      <c r="A48" s="58" t="s">
        <v>403</v>
      </c>
      <c r="B48" s="53" t="s">
        <v>381</v>
      </c>
      <c r="C48" s="53"/>
      <c r="D48" s="55">
        <f t="shared" ref="D48:E62" si="6">E48*1.1</f>
        <v>6.6315438450365871</v>
      </c>
      <c r="E48" s="55">
        <f t="shared" si="6"/>
        <v>6.0286762227605335</v>
      </c>
      <c r="F48" s="55">
        <v>5.480614747964121</v>
      </c>
      <c r="G48" s="55" t="str">
        <f t="shared" ref="G48:G62" si="7">IF($G$6&lt;=0,"-",F48*(1-$G$6))</f>
        <v>-</v>
      </c>
    </row>
    <row r="49" spans="1:9">
      <c r="A49" s="58" t="s">
        <v>404</v>
      </c>
      <c r="B49" s="53" t="s">
        <v>381</v>
      </c>
      <c r="C49" s="53"/>
      <c r="D49" s="55">
        <f t="shared" si="6"/>
        <v>8.0193403446464</v>
      </c>
      <c r="E49" s="55">
        <f t="shared" si="6"/>
        <v>7.2903094042239998</v>
      </c>
      <c r="F49" s="55">
        <v>6.6275540038399994</v>
      </c>
      <c r="G49" s="55" t="str">
        <f t="shared" si="7"/>
        <v>-</v>
      </c>
    </row>
    <row r="50" spans="1:9">
      <c r="A50" s="58" t="s">
        <v>405</v>
      </c>
      <c r="B50" s="53" t="s">
        <v>381</v>
      </c>
      <c r="C50" s="53"/>
      <c r="D50" s="55">
        <f t="shared" si="6"/>
        <v>9.1132227142387201</v>
      </c>
      <c r="E50" s="55">
        <f t="shared" si="6"/>
        <v>8.2847479220351996</v>
      </c>
      <c r="F50" s="55">
        <v>7.5315890200319986</v>
      </c>
      <c r="G50" s="55" t="str">
        <f t="shared" si="7"/>
        <v>-</v>
      </c>
    </row>
    <row r="51" spans="1:9">
      <c r="A51" s="58" t="s">
        <v>406</v>
      </c>
      <c r="B51" s="53" t="s">
        <v>381</v>
      </c>
      <c r="C51" s="53">
        <v>50</v>
      </c>
      <c r="D51" s="55">
        <f t="shared" si="6"/>
        <v>9.0364366065515966</v>
      </c>
      <c r="E51" s="55">
        <f t="shared" si="6"/>
        <v>8.2149423695923591</v>
      </c>
      <c r="F51" s="55">
        <v>7.4681294269021441</v>
      </c>
      <c r="G51" s="55" t="str">
        <f t="shared" si="7"/>
        <v>-</v>
      </c>
    </row>
    <row r="52" spans="1:9">
      <c r="A52" s="58" t="s">
        <v>407</v>
      </c>
      <c r="B52" s="53" t="s">
        <v>381</v>
      </c>
      <c r="C52" s="53"/>
      <c r="D52" s="55">
        <f t="shared" si="6"/>
        <v>10.333483235675288</v>
      </c>
      <c r="E52" s="55">
        <f t="shared" si="6"/>
        <v>9.3940756687957165</v>
      </c>
      <c r="F52" s="55">
        <v>8.5400687898142866</v>
      </c>
      <c r="G52" s="55" t="str">
        <f t="shared" si="7"/>
        <v>-</v>
      </c>
    </row>
    <row r="53" spans="1:9">
      <c r="A53" s="58" t="s">
        <v>408</v>
      </c>
      <c r="B53" s="53" t="s">
        <v>409</v>
      </c>
      <c r="C53" s="53"/>
      <c r="D53" s="55">
        <f t="shared" si="6"/>
        <v>12.960288750541437</v>
      </c>
      <c r="E53" s="55">
        <f t="shared" si="6"/>
        <v>11.782080682310397</v>
      </c>
      <c r="F53" s="55">
        <v>10.710982438463997</v>
      </c>
      <c r="G53" s="55" t="str">
        <f t="shared" si="7"/>
        <v>-</v>
      </c>
    </row>
    <row r="54" spans="1:9">
      <c r="A54" s="58" t="s">
        <v>410</v>
      </c>
      <c r="B54" s="53" t="s">
        <v>411</v>
      </c>
      <c r="C54" s="53"/>
      <c r="D54" s="55">
        <f t="shared" si="6"/>
        <v>12.561534258223565</v>
      </c>
      <c r="E54" s="55">
        <f t="shared" si="6"/>
        <v>11.419576598385058</v>
      </c>
      <c r="F54" s="55">
        <v>10.381433271259143</v>
      </c>
      <c r="G54" s="55" t="str">
        <f t="shared" si="7"/>
        <v>-</v>
      </c>
    </row>
    <row r="55" spans="1:9">
      <c r="A55" s="58" t="s">
        <v>412</v>
      </c>
      <c r="B55" s="53" t="s">
        <v>385</v>
      </c>
      <c r="C55" s="53">
        <v>89</v>
      </c>
      <c r="D55" s="55">
        <f t="shared" si="6"/>
        <v>17.265410829990401</v>
      </c>
      <c r="E55" s="55">
        <f t="shared" si="6"/>
        <v>15.695828027264</v>
      </c>
      <c r="F55" s="55">
        <v>14.268934570239999</v>
      </c>
      <c r="G55" s="55" t="str">
        <f t="shared" si="7"/>
        <v>-</v>
      </c>
    </row>
    <row r="56" spans="1:9">
      <c r="A56" s="58" t="s">
        <v>413</v>
      </c>
      <c r="B56" s="53" t="s">
        <v>385</v>
      </c>
      <c r="C56" s="53"/>
      <c r="D56" s="55">
        <f t="shared" si="6"/>
        <v>19.372138280018998</v>
      </c>
      <c r="E56" s="55">
        <f t="shared" si="6"/>
        <v>17.611034800017269</v>
      </c>
      <c r="F56" s="55">
        <v>16.010031636379335</v>
      </c>
      <c r="G56" s="55" t="str">
        <f t="shared" si="7"/>
        <v>-</v>
      </c>
    </row>
    <row r="57" spans="1:9">
      <c r="A57" s="58" t="s">
        <v>414</v>
      </c>
      <c r="B57" s="53" t="s">
        <v>385</v>
      </c>
      <c r="C57" s="53"/>
      <c r="D57" s="55">
        <f t="shared" si="6"/>
        <v>22.565949221401674</v>
      </c>
      <c r="E57" s="55">
        <f t="shared" si="6"/>
        <v>20.514499292183338</v>
      </c>
      <c r="F57" s="55">
        <v>18.64954481107576</v>
      </c>
      <c r="G57" s="55" t="str">
        <f t="shared" si="7"/>
        <v>-</v>
      </c>
    </row>
    <row r="58" spans="1:9">
      <c r="A58" s="58" t="s">
        <v>415</v>
      </c>
      <c r="B58" s="53" t="s">
        <v>385</v>
      </c>
      <c r="C58" s="53"/>
      <c r="D58" s="55">
        <f t="shared" si="6"/>
        <v>17.540448142995405</v>
      </c>
      <c r="E58" s="55">
        <f t="shared" si="6"/>
        <v>15.945861948177638</v>
      </c>
      <c r="F58" s="55">
        <v>14.496238134706942</v>
      </c>
      <c r="G58" s="55" t="str">
        <f t="shared" si="7"/>
        <v>-</v>
      </c>
    </row>
    <row r="59" spans="1:9">
      <c r="A59" s="58" t="s">
        <v>416</v>
      </c>
      <c r="B59" s="53" t="s">
        <v>385</v>
      </c>
      <c r="C59" s="53"/>
      <c r="D59" s="55">
        <f t="shared" si="6"/>
        <v>20.734998563642122</v>
      </c>
      <c r="E59" s="55">
        <f t="shared" si="6"/>
        <v>18.849998694220108</v>
      </c>
      <c r="F59" s="55">
        <v>17.136362449291006</v>
      </c>
      <c r="G59" s="55" t="str">
        <f t="shared" si="7"/>
        <v>-</v>
      </c>
    </row>
    <row r="60" spans="1:9">
      <c r="A60" s="58" t="s">
        <v>417</v>
      </c>
      <c r="B60" s="53" t="s">
        <v>385</v>
      </c>
      <c r="C60" s="53"/>
      <c r="D60" s="55">
        <f t="shared" si="6"/>
        <v>28.53058896513696</v>
      </c>
      <c r="E60" s="55">
        <f t="shared" si="6"/>
        <v>25.936899059215417</v>
      </c>
      <c r="F60" s="55">
        <v>23.578999144741285</v>
      </c>
      <c r="G60" s="55" t="str">
        <f t="shared" si="7"/>
        <v>-</v>
      </c>
    </row>
    <row r="61" spans="1:9">
      <c r="A61" s="58" t="s">
        <v>418</v>
      </c>
      <c r="B61" s="53" t="s">
        <v>385</v>
      </c>
      <c r="C61" s="53"/>
      <c r="D61" s="55">
        <f t="shared" si="6"/>
        <v>33.188568849316042</v>
      </c>
      <c r="E61" s="55">
        <f t="shared" si="6"/>
        <v>30.171426226650947</v>
      </c>
      <c r="F61" s="55">
        <v>27.428569296955406</v>
      </c>
      <c r="G61" s="55" t="str">
        <f t="shared" si="7"/>
        <v>-</v>
      </c>
    </row>
    <row r="62" spans="1:9" ht="12" thickBot="1">
      <c r="A62" s="58" t="s">
        <v>419</v>
      </c>
      <c r="B62" s="53" t="s">
        <v>420</v>
      </c>
      <c r="C62" s="53"/>
      <c r="D62" s="55">
        <f t="shared" si="6"/>
        <v>36.181241430880227</v>
      </c>
      <c r="E62" s="55">
        <f>F62*1.1</f>
        <v>32.892037664436565</v>
      </c>
      <c r="F62" s="55">
        <v>29.901852422215057</v>
      </c>
      <c r="G62" s="55" t="str">
        <f t="shared" si="7"/>
        <v>-</v>
      </c>
    </row>
    <row r="63" spans="1:9" ht="28.5" customHeight="1">
      <c r="A63" s="113" t="s">
        <v>421</v>
      </c>
      <c r="B63" s="113"/>
      <c r="C63" s="113"/>
      <c r="D63" s="113"/>
      <c r="E63" s="113"/>
      <c r="F63" s="113"/>
      <c r="G63" s="113"/>
      <c r="I63"/>
    </row>
    <row r="64" spans="1:9" ht="33" customHeight="1">
      <c r="A64" s="114"/>
      <c r="B64" s="114"/>
      <c r="C64" s="114"/>
      <c r="D64" s="114"/>
      <c r="E64" s="114"/>
      <c r="F64" s="114"/>
      <c r="G64" s="114"/>
    </row>
    <row r="65" spans="1:7">
      <c r="A65" s="58" t="s">
        <v>402</v>
      </c>
      <c r="B65" s="53" t="s">
        <v>381</v>
      </c>
      <c r="C65" s="53">
        <v>25</v>
      </c>
      <c r="D65" s="55">
        <f>E65*1.1</f>
        <v>5.2793550655999999</v>
      </c>
      <c r="E65" s="55">
        <f>F65*1.1</f>
        <v>4.7994136959999993</v>
      </c>
      <c r="F65" s="55">
        <v>4.3631033599999993</v>
      </c>
      <c r="G65" s="55" t="str">
        <f>IF($G$6&lt;=0,"-",F65*(1-$G$6))</f>
        <v>-</v>
      </c>
    </row>
    <row r="66" spans="1:7">
      <c r="A66" s="58" t="s">
        <v>403</v>
      </c>
      <c r="B66" s="53" t="s">
        <v>381</v>
      </c>
      <c r="C66" s="53"/>
      <c r="D66" s="55">
        <f t="shared" ref="D66:E79" si="8">E66*1.1</f>
        <v>5.6178239689011846</v>
      </c>
      <c r="E66" s="55">
        <f t="shared" si="8"/>
        <v>5.1071126990010765</v>
      </c>
      <c r="F66" s="55">
        <v>4.6428297263646146</v>
      </c>
      <c r="G66" s="55" t="str">
        <f t="shared" ref="G66:G79" si="9">IF($G$6&lt;=0,"-",F66*(1-$G$6))</f>
        <v>-</v>
      </c>
    </row>
    <row r="67" spans="1:7">
      <c r="A67" s="58" t="s">
        <v>404</v>
      </c>
      <c r="B67" s="53" t="s">
        <v>381</v>
      </c>
      <c r="C67" s="53"/>
      <c r="D67" s="55">
        <f t="shared" si="8"/>
        <v>7.3689238005644802</v>
      </c>
      <c r="E67" s="55">
        <f t="shared" si="8"/>
        <v>6.6990216368767994</v>
      </c>
      <c r="F67" s="55">
        <v>6.0900196698879991</v>
      </c>
      <c r="G67" s="55" t="str">
        <f t="shared" si="9"/>
        <v>-</v>
      </c>
    </row>
    <row r="68" spans="1:7">
      <c r="A68" s="58" t="s">
        <v>405</v>
      </c>
      <c r="B68" s="53" t="s">
        <v>381</v>
      </c>
      <c r="C68" s="53"/>
      <c r="D68" s="55">
        <f t="shared" si="8"/>
        <v>8.510848301253759</v>
      </c>
      <c r="E68" s="55">
        <f t="shared" si="8"/>
        <v>7.7371348193215992</v>
      </c>
      <c r="F68" s="55">
        <v>7.0337589266559988</v>
      </c>
      <c r="G68" s="55" t="str">
        <f t="shared" si="9"/>
        <v>-</v>
      </c>
    </row>
    <row r="69" spans="1:7">
      <c r="A69" s="58" t="s">
        <v>406</v>
      </c>
      <c r="B69" s="53" t="s">
        <v>381</v>
      </c>
      <c r="C69" s="53">
        <v>50</v>
      </c>
      <c r="D69" s="55">
        <f t="shared" si="8"/>
        <v>8.8212481407163654</v>
      </c>
      <c r="E69" s="55">
        <f t="shared" si="8"/>
        <v>8.0193164915603319</v>
      </c>
      <c r="F69" s="55">
        <v>7.2902877196003013</v>
      </c>
      <c r="G69" s="55" t="str">
        <f t="shared" si="9"/>
        <v>-</v>
      </c>
    </row>
    <row r="70" spans="1:7">
      <c r="A70" s="58" t="s">
        <v>407</v>
      </c>
      <c r="B70" s="53" t="s">
        <v>381</v>
      </c>
      <c r="C70" s="53"/>
      <c r="D70" s="55">
        <f t="shared" si="8"/>
        <v>10.098328829711015</v>
      </c>
      <c r="E70" s="55">
        <f t="shared" si="8"/>
        <v>9.1802989361009217</v>
      </c>
      <c r="F70" s="55">
        <v>8.3457263055462914</v>
      </c>
      <c r="G70" s="55" t="str">
        <f t="shared" si="9"/>
        <v>-</v>
      </c>
    </row>
    <row r="71" spans="1:7">
      <c r="A71" s="58" t="s">
        <v>410</v>
      </c>
      <c r="B71" s="53" t="s">
        <v>411</v>
      </c>
      <c r="C71" s="53"/>
      <c r="D71" s="55">
        <f t="shared" si="8"/>
        <v>12.418814760264116</v>
      </c>
      <c r="E71" s="55">
        <f t="shared" si="8"/>
        <v>11.289831600240104</v>
      </c>
      <c r="F71" s="55">
        <v>10.263483272945548</v>
      </c>
      <c r="G71" s="55" t="str">
        <f t="shared" si="9"/>
        <v>-</v>
      </c>
    </row>
    <row r="72" spans="1:7">
      <c r="A72" s="58" t="s">
        <v>412</v>
      </c>
      <c r="B72" s="53" t="s">
        <v>385</v>
      </c>
      <c r="C72" s="53">
        <v>89</v>
      </c>
      <c r="D72" s="55">
        <f t="shared" si="8"/>
        <v>16.605971388159997</v>
      </c>
      <c r="E72" s="55">
        <f t="shared" si="8"/>
        <v>15.096337625599997</v>
      </c>
      <c r="F72" s="55">
        <v>13.723943295999996</v>
      </c>
      <c r="G72" s="55" t="str">
        <f t="shared" si="9"/>
        <v>-</v>
      </c>
    </row>
    <row r="73" spans="1:7">
      <c r="A73" s="58" t="s">
        <v>413</v>
      </c>
      <c r="B73" s="53" t="s">
        <v>385</v>
      </c>
      <c r="C73" s="53"/>
      <c r="D73" s="55">
        <f t="shared" si="8"/>
        <v>18.795344454068893</v>
      </c>
      <c r="E73" s="55">
        <f t="shared" si="8"/>
        <v>17.086676776426266</v>
      </c>
      <c r="F73" s="55">
        <v>15.533342524023878</v>
      </c>
      <c r="G73" s="55" t="str">
        <f t="shared" si="9"/>
        <v>-</v>
      </c>
    </row>
    <row r="74" spans="1:7">
      <c r="A74" s="58" t="s">
        <v>414</v>
      </c>
      <c r="B74" s="53" t="s">
        <v>385</v>
      </c>
      <c r="C74" s="53"/>
      <c r="D74" s="55">
        <f t="shared" si="8"/>
        <v>22.010600294108691</v>
      </c>
      <c r="E74" s="55">
        <f t="shared" si="8"/>
        <v>20.009636631007901</v>
      </c>
      <c r="F74" s="55">
        <v>18.190578755461726</v>
      </c>
      <c r="G74" s="55" t="str">
        <f t="shared" si="9"/>
        <v>-</v>
      </c>
    </row>
    <row r="75" spans="1:7">
      <c r="A75" s="58" t="s">
        <v>415</v>
      </c>
      <c r="B75" s="53" t="s">
        <v>385</v>
      </c>
      <c r="C75" s="53"/>
      <c r="D75" s="55">
        <f t="shared" si="8"/>
        <v>17.782257862336021</v>
      </c>
      <c r="E75" s="55">
        <f t="shared" si="8"/>
        <v>16.165688965760019</v>
      </c>
      <c r="F75" s="55">
        <v>14.696080877963652</v>
      </c>
      <c r="G75" s="55" t="str">
        <f t="shared" si="9"/>
        <v>-</v>
      </c>
    </row>
    <row r="76" spans="1:7">
      <c r="A76" s="58" t="s">
        <v>416</v>
      </c>
      <c r="B76" s="53" t="s">
        <v>385</v>
      </c>
      <c r="C76" s="53"/>
      <c r="D76" s="55">
        <f t="shared" si="8"/>
        <v>20.452517484779385</v>
      </c>
      <c r="E76" s="55">
        <f t="shared" si="8"/>
        <v>18.593197713435803</v>
      </c>
      <c r="F76" s="55">
        <v>16.902907012214364</v>
      </c>
      <c r="G76" s="55" t="str">
        <f t="shared" si="9"/>
        <v>-</v>
      </c>
    </row>
    <row r="77" spans="1:7">
      <c r="A77" s="58" t="s">
        <v>417</v>
      </c>
      <c r="B77" s="53" t="s">
        <v>385</v>
      </c>
      <c r="C77" s="53"/>
      <c r="D77" s="55">
        <f t="shared" si="8"/>
        <v>26.749922897332031</v>
      </c>
      <c r="E77" s="55">
        <f t="shared" si="8"/>
        <v>24.318111724847299</v>
      </c>
      <c r="F77" s="55">
        <v>22.107374295315726</v>
      </c>
      <c r="G77" s="55" t="str">
        <f t="shared" si="9"/>
        <v>-</v>
      </c>
    </row>
    <row r="78" spans="1:7">
      <c r="A78" s="58" t="s">
        <v>418</v>
      </c>
      <c r="B78" s="53" t="s">
        <v>385</v>
      </c>
      <c r="C78" s="53"/>
      <c r="D78" s="55">
        <f t="shared" si="8"/>
        <v>31.993570358629686</v>
      </c>
      <c r="E78" s="55">
        <f t="shared" si="8"/>
        <v>29.08506396239062</v>
      </c>
      <c r="F78" s="55">
        <v>26.440967238536924</v>
      </c>
      <c r="G78" s="55" t="str">
        <f t="shared" si="9"/>
        <v>-</v>
      </c>
    </row>
    <row r="79" spans="1:7" ht="12" thickBot="1">
      <c r="A79" s="58" t="s">
        <v>419</v>
      </c>
      <c r="B79" s="53" t="s">
        <v>420</v>
      </c>
      <c r="C79" s="53"/>
      <c r="D79" s="55">
        <f t="shared" si="8"/>
        <v>34.96036116595252</v>
      </c>
      <c r="E79" s="55">
        <f t="shared" si="8"/>
        <v>31.782146514502287</v>
      </c>
      <c r="F79" s="55">
        <v>28.892860467729349</v>
      </c>
      <c r="G79" s="55" t="str">
        <f t="shared" si="9"/>
        <v>-</v>
      </c>
    </row>
    <row r="80" spans="1:7" ht="39" customHeight="1">
      <c r="A80" s="113" t="s">
        <v>422</v>
      </c>
      <c r="B80" s="113"/>
      <c r="C80" s="113"/>
      <c r="D80" s="113"/>
      <c r="E80" s="113"/>
      <c r="F80" s="113"/>
      <c r="G80" s="113"/>
    </row>
    <row r="81" spans="1:11" ht="24.75" customHeight="1">
      <c r="A81" s="114"/>
      <c r="B81" s="114"/>
      <c r="C81" s="114"/>
      <c r="D81" s="114"/>
      <c r="E81" s="114"/>
      <c r="F81" s="114"/>
      <c r="G81" s="114"/>
      <c r="K81"/>
    </row>
    <row r="82" spans="1:11">
      <c r="A82" s="58" t="s">
        <v>423</v>
      </c>
      <c r="B82" s="53" t="s">
        <v>378</v>
      </c>
      <c r="C82" s="53">
        <v>7.8</v>
      </c>
      <c r="D82" s="55">
        <f t="shared" ref="D82:E85" si="10">E82*1.1</f>
        <v>2.1389437712316277</v>
      </c>
      <c r="E82" s="55">
        <f t="shared" si="10"/>
        <v>1.9444943374832977</v>
      </c>
      <c r="F82" s="55">
        <v>1.7677221249848158</v>
      </c>
      <c r="G82" s="55" t="str">
        <f>IF($G$6&lt;=0,"-",F82*(1-$G$6))</f>
        <v>-</v>
      </c>
    </row>
    <row r="83" spans="1:11">
      <c r="A83" s="58" t="s">
        <v>424</v>
      </c>
      <c r="B83" s="53" t="s">
        <v>378</v>
      </c>
      <c r="C83" s="53">
        <v>10.3</v>
      </c>
      <c r="D83" s="55">
        <f t="shared" si="10"/>
        <v>2.5449809894193463</v>
      </c>
      <c r="E83" s="55">
        <f t="shared" si="10"/>
        <v>2.3136190812903146</v>
      </c>
      <c r="F83" s="55">
        <v>2.1032900739002858</v>
      </c>
      <c r="G83" s="55" t="str">
        <f>IF($G$6&lt;=0,"-",F83*(1-$G$6))</f>
        <v>-</v>
      </c>
    </row>
    <row r="84" spans="1:11" ht="12.75">
      <c r="A84" s="58" t="s">
        <v>425</v>
      </c>
      <c r="B84" s="53" t="s">
        <v>378</v>
      </c>
      <c r="C84" s="53">
        <v>13.45</v>
      </c>
      <c r="D84" s="55">
        <f t="shared" si="10"/>
        <v>5.6311396772400002</v>
      </c>
      <c r="E84" s="55">
        <f t="shared" si="10"/>
        <v>5.1192178883999997</v>
      </c>
      <c r="F84" s="55">
        <v>4.6538344439999992</v>
      </c>
      <c r="G84" s="55" t="str">
        <f>IF($G$6&lt;=0,"-",F84*(1-$G$6))</f>
        <v>-</v>
      </c>
      <c r="J84"/>
    </row>
    <row r="85" spans="1:11" ht="12" thickBot="1">
      <c r="A85" s="58" t="s">
        <v>426</v>
      </c>
      <c r="B85" s="53" t="s">
        <v>378</v>
      </c>
      <c r="C85" s="53"/>
      <c r="D85" s="55">
        <f t="shared" si="10"/>
        <v>5.472956238668548</v>
      </c>
      <c r="E85" s="55">
        <f t="shared" si="10"/>
        <v>4.9754147624259524</v>
      </c>
      <c r="F85" s="55">
        <v>4.5231043294781381</v>
      </c>
      <c r="G85" s="55" t="str">
        <f>IF($G$6&lt;=0,"-",F85*(1-$G$6))</f>
        <v>-</v>
      </c>
    </row>
    <row r="86" spans="1:11" ht="44.25" customHeight="1">
      <c r="A86" s="113" t="s">
        <v>427</v>
      </c>
      <c r="B86" s="113"/>
      <c r="C86" s="113"/>
      <c r="D86" s="113"/>
      <c r="E86" s="113"/>
      <c r="F86" s="113"/>
      <c r="G86" s="113"/>
    </row>
    <row r="87" spans="1:11" ht="24" customHeight="1">
      <c r="A87" s="114"/>
      <c r="B87" s="114"/>
      <c r="C87" s="114"/>
      <c r="D87" s="114"/>
      <c r="E87" s="114"/>
      <c r="F87" s="114"/>
      <c r="G87" s="114"/>
    </row>
    <row r="88" spans="1:11">
      <c r="A88" s="58" t="s">
        <v>424</v>
      </c>
      <c r="B88" s="53" t="s">
        <v>378</v>
      </c>
      <c r="C88" s="53">
        <v>10.7</v>
      </c>
      <c r="D88" s="55">
        <f>E88*1.1</f>
        <v>2.162635009072384</v>
      </c>
      <c r="E88" s="55">
        <f>F88*1.1</f>
        <v>1.9660318264294401</v>
      </c>
      <c r="F88" s="55">
        <v>1.7873016603903999</v>
      </c>
      <c r="G88" s="55" t="str">
        <f>IF($G$6&lt;=0,"-",F88*(1-$G$6))</f>
        <v>-</v>
      </c>
    </row>
    <row r="89" spans="1:11" ht="12" thickBot="1">
      <c r="A89" s="58" t="s">
        <v>428</v>
      </c>
      <c r="B89" s="53" t="s">
        <v>378</v>
      </c>
      <c r="C89" s="53">
        <v>16</v>
      </c>
      <c r="D89" s="55">
        <f>E89*1.1</f>
        <v>3.727699818269504</v>
      </c>
      <c r="E89" s="55">
        <f>F89*1.1</f>
        <v>3.3888180166086399</v>
      </c>
      <c r="F89" s="55">
        <v>3.0807436514623996</v>
      </c>
      <c r="G89" s="55" t="str">
        <f>IF($G$6&lt;=0,"-",F89*(1-$G$6))</f>
        <v>-</v>
      </c>
    </row>
    <row r="90" spans="1:11" ht="33" customHeight="1">
      <c r="A90" s="113" t="s">
        <v>429</v>
      </c>
      <c r="B90" s="113"/>
      <c r="C90" s="113"/>
      <c r="D90" s="113"/>
      <c r="E90" s="113"/>
      <c r="F90" s="113"/>
      <c r="G90" s="113"/>
    </row>
    <row r="91" spans="1:11" ht="28.5" customHeight="1">
      <c r="A91" s="114"/>
      <c r="B91" s="114"/>
      <c r="C91" s="114"/>
      <c r="D91" s="114"/>
      <c r="E91" s="114"/>
      <c r="F91" s="114"/>
      <c r="G91" s="114"/>
      <c r="I91"/>
    </row>
    <row r="92" spans="1:11" ht="12" thickBot="1">
      <c r="A92" s="58" t="s">
        <v>428</v>
      </c>
      <c r="B92" s="53" t="s">
        <v>390</v>
      </c>
      <c r="C92" s="53">
        <v>12</v>
      </c>
      <c r="D92" s="55">
        <f>E92*1.1</f>
        <v>2.8316540806399999</v>
      </c>
      <c r="E92" s="55">
        <f>F92*1.1</f>
        <v>2.5742309823999996</v>
      </c>
      <c r="F92" s="55">
        <v>2.3402099839999995</v>
      </c>
      <c r="G92" s="55" t="str">
        <f>IF($G$6&lt;=0,"-",F92*(1-$G$6))</f>
        <v>-</v>
      </c>
    </row>
    <row r="93" spans="1:11" ht="36" customHeight="1">
      <c r="A93" s="113" t="s">
        <v>430</v>
      </c>
      <c r="B93" s="113"/>
      <c r="C93" s="113"/>
      <c r="D93" s="113"/>
      <c r="E93" s="113"/>
      <c r="F93" s="113"/>
      <c r="G93" s="113"/>
      <c r="I93"/>
    </row>
    <row r="94" spans="1:11" ht="27" customHeight="1">
      <c r="A94" s="114"/>
      <c r="B94" s="114"/>
      <c r="C94" s="114"/>
      <c r="D94" s="114"/>
      <c r="E94" s="114"/>
      <c r="F94" s="114"/>
      <c r="G94" s="114"/>
    </row>
    <row r="95" spans="1:11">
      <c r="A95" s="58" t="s">
        <v>431</v>
      </c>
      <c r="B95" s="53" t="s">
        <v>378</v>
      </c>
      <c r="C95" s="53">
        <v>22.5</v>
      </c>
      <c r="D95" s="55">
        <f>E95*1.1</f>
        <v>3.5107711186239996</v>
      </c>
      <c r="E95" s="55">
        <f>F95*1.1</f>
        <v>3.1916101078399994</v>
      </c>
      <c r="F95" s="55">
        <v>2.9014637343999992</v>
      </c>
      <c r="G95" s="55" t="str">
        <f>IF($G$6&lt;=0,"-",F95*(1-$G$6))</f>
        <v>-</v>
      </c>
    </row>
    <row r="96" spans="1:11">
      <c r="A96" s="58" t="s">
        <v>432</v>
      </c>
      <c r="B96" s="53" t="s">
        <v>378</v>
      </c>
      <c r="C96" s="53">
        <v>33.5</v>
      </c>
      <c r="D96" s="55">
        <f t="shared" ref="D96:E108" si="11">E96*1.1</f>
        <v>3.8433704877567996</v>
      </c>
      <c r="E96" s="55">
        <f t="shared" si="11"/>
        <v>3.4939731706879993</v>
      </c>
      <c r="F96" s="55">
        <v>3.1763392460799991</v>
      </c>
      <c r="G96" s="55" t="str">
        <f t="shared" ref="G96:G108" si="12">IF($G$6&lt;=0,"-",F96*(1-$G$6))</f>
        <v>-</v>
      </c>
    </row>
    <row r="97" spans="1:9">
      <c r="A97" s="58" t="s">
        <v>433</v>
      </c>
      <c r="B97" s="53" t="s">
        <v>378</v>
      </c>
      <c r="C97" s="53" t="s">
        <v>434</v>
      </c>
      <c r="D97" s="55">
        <f t="shared" si="11"/>
        <v>4.4900914832928009</v>
      </c>
      <c r="E97" s="55">
        <f t="shared" si="11"/>
        <v>4.0819013484480005</v>
      </c>
      <c r="F97" s="55">
        <v>3.7108194076799998</v>
      </c>
      <c r="G97" s="55" t="str">
        <f t="shared" si="12"/>
        <v>-</v>
      </c>
    </row>
    <row r="98" spans="1:9">
      <c r="A98" s="58" t="s">
        <v>435</v>
      </c>
      <c r="B98" s="53" t="s">
        <v>378</v>
      </c>
      <c r="C98" s="53" t="s">
        <v>436</v>
      </c>
      <c r="D98" s="55">
        <f t="shared" si="11"/>
        <v>5.170072415742081</v>
      </c>
      <c r="E98" s="55">
        <f t="shared" si="11"/>
        <v>4.7000658324928004</v>
      </c>
      <c r="F98" s="55">
        <v>4.2727871204480001</v>
      </c>
      <c r="G98" s="55" t="str">
        <f t="shared" si="12"/>
        <v>-</v>
      </c>
    </row>
    <row r="99" spans="1:9">
      <c r="A99" s="58" t="s">
        <v>437</v>
      </c>
      <c r="B99" s="53" t="s">
        <v>378</v>
      </c>
      <c r="C99" s="53">
        <v>54.4</v>
      </c>
      <c r="D99" s="55">
        <f t="shared" si="11"/>
        <v>5.7465779889056003</v>
      </c>
      <c r="E99" s="55">
        <f t="shared" si="11"/>
        <v>5.2241618080959995</v>
      </c>
      <c r="F99" s="55">
        <v>4.7492380073599989</v>
      </c>
      <c r="G99" s="55" t="str">
        <f t="shared" si="12"/>
        <v>-</v>
      </c>
    </row>
    <row r="100" spans="1:9">
      <c r="A100" s="58" t="s">
        <v>438</v>
      </c>
      <c r="B100" s="53" t="s">
        <v>378</v>
      </c>
      <c r="C100" s="53" t="s">
        <v>439</v>
      </c>
      <c r="D100" s="55">
        <f t="shared" si="11"/>
        <v>6.2750414309721601</v>
      </c>
      <c r="E100" s="55">
        <f t="shared" si="11"/>
        <v>5.7045831190655996</v>
      </c>
      <c r="F100" s="55">
        <v>5.185984653695999</v>
      </c>
      <c r="G100" s="55" t="str">
        <f t="shared" si="12"/>
        <v>-</v>
      </c>
    </row>
    <row r="101" spans="1:9">
      <c r="A101" s="58" t="s">
        <v>440</v>
      </c>
      <c r="B101" s="53" t="s">
        <v>378</v>
      </c>
      <c r="C101" s="53" t="s">
        <v>441</v>
      </c>
      <c r="D101" s="55">
        <f t="shared" si="11"/>
        <v>7.2284929558195197</v>
      </c>
      <c r="E101" s="55">
        <f t="shared" si="11"/>
        <v>6.5713572325631988</v>
      </c>
      <c r="F101" s="55">
        <v>5.9739611205119987</v>
      </c>
      <c r="G101" s="55" t="str">
        <f t="shared" si="12"/>
        <v>-</v>
      </c>
    </row>
    <row r="102" spans="1:9">
      <c r="A102" s="58" t="s">
        <v>442</v>
      </c>
      <c r="B102" s="53" t="s">
        <v>378</v>
      </c>
      <c r="C102" s="53" t="s">
        <v>443</v>
      </c>
      <c r="D102" s="55">
        <f t="shared" si="11"/>
        <v>8.5595651873600005</v>
      </c>
      <c r="E102" s="55">
        <f t="shared" si="11"/>
        <v>7.7814228976000006</v>
      </c>
      <c r="F102" s="55">
        <v>7.074020816</v>
      </c>
      <c r="G102" s="55" t="str">
        <f t="shared" si="12"/>
        <v>-</v>
      </c>
    </row>
    <row r="103" spans="1:9">
      <c r="A103" s="58" t="s">
        <v>444</v>
      </c>
      <c r="B103" s="53" t="s">
        <v>378</v>
      </c>
      <c r="C103" s="53">
        <v>19.87</v>
      </c>
      <c r="D103" s="55">
        <f t="shared" si="11"/>
        <v>3.2275613810000001</v>
      </c>
      <c r="E103" s="55">
        <f t="shared" si="11"/>
        <v>2.9341467099999998</v>
      </c>
      <c r="F103" s="55">
        <v>2.6674060999999996</v>
      </c>
      <c r="G103" s="55" t="str">
        <f t="shared" si="12"/>
        <v>-</v>
      </c>
    </row>
    <row r="104" spans="1:9">
      <c r="A104" s="58" t="s">
        <v>445</v>
      </c>
      <c r="B104" s="53" t="s">
        <v>378</v>
      </c>
      <c r="C104" s="53" t="s">
        <v>446</v>
      </c>
      <c r="D104" s="55">
        <f t="shared" si="11"/>
        <v>3.686747818790804</v>
      </c>
      <c r="E104" s="55">
        <f t="shared" si="11"/>
        <v>3.3515889261734579</v>
      </c>
      <c r="F104" s="55">
        <v>3.0468990237940523</v>
      </c>
      <c r="G104" s="55" t="str">
        <f t="shared" si="12"/>
        <v>-</v>
      </c>
    </row>
    <row r="105" spans="1:9">
      <c r="A105" s="58" t="s">
        <v>447</v>
      </c>
      <c r="B105" s="53" t="s">
        <v>378</v>
      </c>
      <c r="C105" s="53" t="s">
        <v>448</v>
      </c>
      <c r="D105" s="55">
        <f t="shared" si="11"/>
        <v>4.2002422197392022</v>
      </c>
      <c r="E105" s="55">
        <f t="shared" si="11"/>
        <v>3.8184020179447291</v>
      </c>
      <c r="F105" s="55">
        <v>3.4712745617679355</v>
      </c>
      <c r="G105" s="55" t="str">
        <f t="shared" si="12"/>
        <v>-</v>
      </c>
    </row>
    <row r="106" spans="1:9">
      <c r="A106" s="58" t="s">
        <v>449</v>
      </c>
      <c r="B106" s="53" t="s">
        <v>378</v>
      </c>
      <c r="C106" s="53" t="s">
        <v>450</v>
      </c>
      <c r="D106" s="55">
        <f t="shared" si="11"/>
        <v>4.6711426150789785</v>
      </c>
      <c r="E106" s="55">
        <f t="shared" si="11"/>
        <v>4.2464932864354346</v>
      </c>
      <c r="F106" s="55">
        <v>3.8604484422140315</v>
      </c>
      <c r="G106" s="55" t="str">
        <f t="shared" si="12"/>
        <v>-</v>
      </c>
    </row>
    <row r="107" spans="1:9">
      <c r="A107" s="58" t="s">
        <v>451</v>
      </c>
      <c r="B107" s="53" t="s">
        <v>378</v>
      </c>
      <c r="C107" s="53" t="s">
        <v>452</v>
      </c>
      <c r="D107" s="55">
        <f t="shared" si="11"/>
        <v>5.1946939340183</v>
      </c>
      <c r="E107" s="55">
        <f t="shared" si="11"/>
        <v>4.722449030925727</v>
      </c>
      <c r="F107" s="55">
        <v>4.2931354826597516</v>
      </c>
      <c r="G107" s="55" t="str">
        <f t="shared" si="12"/>
        <v>-</v>
      </c>
    </row>
    <row r="108" spans="1:9" ht="12" thickBot="1">
      <c r="A108" s="58" t="s">
        <v>453</v>
      </c>
      <c r="B108" s="53" t="s">
        <v>378</v>
      </c>
      <c r="C108" s="53" t="s">
        <v>454</v>
      </c>
      <c r="D108" s="55">
        <f t="shared" si="11"/>
        <v>5.6732849137040775</v>
      </c>
      <c r="E108" s="55">
        <f t="shared" si="11"/>
        <v>5.1575317397309792</v>
      </c>
      <c r="F108" s="55">
        <v>4.6886652179372534</v>
      </c>
      <c r="G108" s="55" t="str">
        <f t="shared" si="12"/>
        <v>-</v>
      </c>
    </row>
    <row r="109" spans="1:9" ht="42.75" customHeight="1">
      <c r="A109" s="113" t="s">
        <v>455</v>
      </c>
      <c r="B109" s="113"/>
      <c r="C109" s="113"/>
      <c r="D109" s="113"/>
      <c r="E109" s="113"/>
      <c r="F109" s="113"/>
      <c r="G109" s="113"/>
      <c r="I109"/>
    </row>
    <row r="110" spans="1:9" ht="24" customHeight="1">
      <c r="A110" s="114"/>
      <c r="B110" s="114"/>
      <c r="C110" s="114"/>
      <c r="D110" s="114"/>
      <c r="E110" s="114"/>
      <c r="F110" s="114"/>
      <c r="G110" s="114"/>
    </row>
    <row r="111" spans="1:9">
      <c r="A111" s="58" t="s">
        <v>456</v>
      </c>
      <c r="B111" s="53" t="s">
        <v>378</v>
      </c>
      <c r="C111" s="53"/>
      <c r="D111" s="55">
        <f>E111*1.1</f>
        <v>1.4527201334011519</v>
      </c>
      <c r="E111" s="55">
        <f>F111*1.1</f>
        <v>1.3206546667283199</v>
      </c>
      <c r="F111" s="55">
        <v>1.2005951515711999</v>
      </c>
      <c r="G111" s="55" t="str">
        <f>IF($G$6&lt;=0,"-",F111*(1-$G$6))</f>
        <v>-</v>
      </c>
    </row>
    <row r="112" spans="1:9">
      <c r="A112" s="58" t="s">
        <v>457</v>
      </c>
      <c r="B112" s="53" t="s">
        <v>378</v>
      </c>
      <c r="C112" s="53">
        <v>14</v>
      </c>
      <c r="D112" s="55">
        <f t="shared" ref="D112:E119" si="13">E112*1.1</f>
        <v>1.8096804044000003</v>
      </c>
      <c r="E112" s="55">
        <f t="shared" si="13"/>
        <v>1.6451640040000002</v>
      </c>
      <c r="F112" s="55">
        <v>1.4956036400000001</v>
      </c>
      <c r="G112" s="55" t="str">
        <f t="shared" ref="G112:G119" si="14">IF($G$6&lt;=0,"-",F112*(1-$G$6))</f>
        <v>-</v>
      </c>
    </row>
    <row r="113" spans="1:9">
      <c r="A113" s="58" t="s">
        <v>458</v>
      </c>
      <c r="B113" s="53" t="s">
        <v>378</v>
      </c>
      <c r="C113" s="53">
        <v>18</v>
      </c>
      <c r="D113" s="55">
        <f t="shared" si="13"/>
        <v>2.3086687082800008</v>
      </c>
      <c r="E113" s="55">
        <f t="shared" si="13"/>
        <v>2.0987897348000004</v>
      </c>
      <c r="F113" s="55">
        <v>1.9079906680000001</v>
      </c>
      <c r="G113" s="55" t="str">
        <f t="shared" si="14"/>
        <v>-</v>
      </c>
    </row>
    <row r="114" spans="1:9">
      <c r="A114" s="58" t="s">
        <v>459</v>
      </c>
      <c r="B114" s="53" t="s">
        <v>378</v>
      </c>
      <c r="C114" s="53">
        <v>22</v>
      </c>
      <c r="D114" s="55">
        <f t="shared" si="13"/>
        <v>2.7863578668974149</v>
      </c>
      <c r="E114" s="55">
        <f t="shared" si="13"/>
        <v>2.5330526062703771</v>
      </c>
      <c r="F114" s="55">
        <v>2.3027750966094334</v>
      </c>
      <c r="G114" s="55" t="str">
        <f t="shared" si="14"/>
        <v>-</v>
      </c>
    </row>
    <row r="115" spans="1:9">
      <c r="A115" s="58" t="s">
        <v>460</v>
      </c>
      <c r="B115" s="53" t="s">
        <v>378</v>
      </c>
      <c r="C115" s="53">
        <v>26</v>
      </c>
      <c r="D115" s="55">
        <f t="shared" si="13"/>
        <v>3.1714195092675905</v>
      </c>
      <c r="E115" s="55">
        <f t="shared" si="13"/>
        <v>2.8831086447887184</v>
      </c>
      <c r="F115" s="55">
        <v>2.6210078588988348</v>
      </c>
      <c r="G115" s="55" t="str">
        <f t="shared" si="14"/>
        <v>-</v>
      </c>
    </row>
    <row r="116" spans="1:9">
      <c r="A116" s="58" t="s">
        <v>461</v>
      </c>
      <c r="B116" s="53" t="s">
        <v>378</v>
      </c>
      <c r="C116" s="53">
        <v>30</v>
      </c>
      <c r="D116" s="55">
        <f t="shared" si="13"/>
        <v>3.780750422835391</v>
      </c>
      <c r="E116" s="55">
        <f t="shared" si="13"/>
        <v>3.4370458389412644</v>
      </c>
      <c r="F116" s="55">
        <v>3.12458712631024</v>
      </c>
      <c r="G116" s="55" t="str">
        <f t="shared" si="14"/>
        <v>-</v>
      </c>
    </row>
    <row r="117" spans="1:9">
      <c r="A117" s="58" t="s">
        <v>462</v>
      </c>
      <c r="B117" s="53" t="s">
        <v>378</v>
      </c>
      <c r="C117" s="53">
        <v>36</v>
      </c>
      <c r="D117" s="55">
        <f t="shared" si="13"/>
        <v>4.5013581760557182</v>
      </c>
      <c r="E117" s="55">
        <f t="shared" si="13"/>
        <v>4.0921437964142893</v>
      </c>
      <c r="F117" s="55">
        <v>3.7201307240129897</v>
      </c>
      <c r="G117" s="55" t="str">
        <f t="shared" si="14"/>
        <v>-</v>
      </c>
    </row>
    <row r="118" spans="1:9">
      <c r="A118" s="58" t="s">
        <v>463</v>
      </c>
      <c r="B118" s="53" t="s">
        <v>378</v>
      </c>
      <c r="C118" s="53">
        <v>40</v>
      </c>
      <c r="D118" s="55">
        <f t="shared" si="13"/>
        <v>5.7455394950800009</v>
      </c>
      <c r="E118" s="55">
        <f t="shared" si="13"/>
        <v>5.2232177228000003</v>
      </c>
      <c r="F118" s="55">
        <v>4.7483797479999996</v>
      </c>
      <c r="G118" s="55" t="str">
        <f t="shared" si="14"/>
        <v>-</v>
      </c>
    </row>
    <row r="119" spans="1:9" ht="12" thickBot="1">
      <c r="A119" s="58" t="s">
        <v>464</v>
      </c>
      <c r="B119" s="53" t="s">
        <v>378</v>
      </c>
      <c r="C119" s="53">
        <v>47</v>
      </c>
      <c r="D119" s="55">
        <f t="shared" si="13"/>
        <v>6.3400830853803525</v>
      </c>
      <c r="E119" s="55">
        <f t="shared" si="13"/>
        <v>5.76371189580032</v>
      </c>
      <c r="F119" s="55">
        <v>5.2397380870911991</v>
      </c>
      <c r="G119" s="55" t="str">
        <f t="shared" si="14"/>
        <v>-</v>
      </c>
    </row>
    <row r="120" spans="1:9" ht="37.5" customHeight="1">
      <c r="A120" s="113" t="s">
        <v>465</v>
      </c>
      <c r="B120" s="113"/>
      <c r="C120" s="113"/>
      <c r="D120" s="113"/>
      <c r="E120" s="113"/>
      <c r="F120" s="113"/>
      <c r="G120" s="113"/>
      <c r="I120"/>
    </row>
    <row r="121" spans="1:9" ht="29.25" customHeight="1">
      <c r="A121" s="114"/>
      <c r="B121" s="114"/>
      <c r="C121" s="114"/>
      <c r="D121" s="114"/>
      <c r="E121" s="114"/>
      <c r="F121" s="114"/>
      <c r="G121" s="114"/>
    </row>
    <row r="122" spans="1:9">
      <c r="A122" s="58" t="s">
        <v>424</v>
      </c>
      <c r="B122" s="53" t="s">
        <v>390</v>
      </c>
      <c r="C122" s="53">
        <v>10.119999999999999</v>
      </c>
      <c r="D122" s="55">
        <f>E122*1.1</f>
        <v>2.5207336631720323</v>
      </c>
      <c r="E122" s="55">
        <f>F122*1.1</f>
        <v>2.2915760574291202</v>
      </c>
      <c r="F122" s="55">
        <v>2.0832509612991998</v>
      </c>
      <c r="G122" s="55" t="str">
        <f>IF($G$6&lt;=0,"-",F122*(1-$G$6))</f>
        <v>-</v>
      </c>
    </row>
    <row r="123" spans="1:9">
      <c r="A123" s="58" t="s">
        <v>466</v>
      </c>
      <c r="B123" s="53" t="s">
        <v>467</v>
      </c>
      <c r="C123" s="53"/>
      <c r="D123" s="55">
        <f t="shared" ref="D123:E160" si="15">E123*1.1</f>
        <v>2.3600037024233247</v>
      </c>
      <c r="E123" s="55">
        <f t="shared" si="15"/>
        <v>2.1454579112939314</v>
      </c>
      <c r="F123" s="55">
        <v>1.9504162829944829</v>
      </c>
      <c r="G123" s="55" t="str">
        <f t="shared" ref="G123:G160" si="16">IF($G$6&lt;=0,"-",F123*(1-$G$6))</f>
        <v>-</v>
      </c>
    </row>
    <row r="124" spans="1:9">
      <c r="A124" s="58" t="s">
        <v>468</v>
      </c>
      <c r="B124" s="53" t="s">
        <v>467</v>
      </c>
      <c r="C124" s="53">
        <v>14.5</v>
      </c>
      <c r="D124" s="55">
        <f t="shared" si="15"/>
        <v>3.7675397513600002</v>
      </c>
      <c r="E124" s="55">
        <f t="shared" si="15"/>
        <v>3.4250361375999998</v>
      </c>
      <c r="F124" s="55">
        <v>3.1136692159999995</v>
      </c>
      <c r="G124" s="55" t="str">
        <f t="shared" si="16"/>
        <v>-</v>
      </c>
    </row>
    <row r="125" spans="1:9">
      <c r="A125" s="58" t="s">
        <v>469</v>
      </c>
      <c r="B125" s="53" t="s">
        <v>378</v>
      </c>
      <c r="C125" s="53">
        <v>19.350000000000001</v>
      </c>
      <c r="D125" s="55">
        <f t="shared" si="15"/>
        <v>3.9499174718079995</v>
      </c>
      <c r="E125" s="55">
        <f t="shared" si="15"/>
        <v>3.5908340652799993</v>
      </c>
      <c r="F125" s="55">
        <v>3.2643946047999992</v>
      </c>
      <c r="G125" s="55" t="str">
        <f t="shared" si="16"/>
        <v>-</v>
      </c>
    </row>
    <row r="126" spans="1:9">
      <c r="A126" s="58" t="s">
        <v>470</v>
      </c>
      <c r="B126" s="53" t="s">
        <v>378</v>
      </c>
      <c r="C126" s="53"/>
      <c r="D126" s="55">
        <f t="shared" si="15"/>
        <v>3.7391621090258602</v>
      </c>
      <c r="E126" s="55">
        <f t="shared" si="15"/>
        <v>3.3992382809325998</v>
      </c>
      <c r="F126" s="55">
        <v>3.0902166190296358</v>
      </c>
      <c r="G126" s="55" t="str">
        <f t="shared" si="16"/>
        <v>-</v>
      </c>
    </row>
    <row r="127" spans="1:9">
      <c r="A127" s="58" t="s">
        <v>471</v>
      </c>
      <c r="B127" s="53" t="s">
        <v>378</v>
      </c>
      <c r="C127" s="53">
        <v>22.4</v>
      </c>
      <c r="D127" s="55">
        <f t="shared" si="15"/>
        <v>5.728100246176</v>
      </c>
      <c r="E127" s="55">
        <f t="shared" si="15"/>
        <v>5.2073638601599992</v>
      </c>
      <c r="F127" s="55">
        <v>4.7339671455999985</v>
      </c>
      <c r="G127" s="55" t="str">
        <f t="shared" si="16"/>
        <v>-</v>
      </c>
    </row>
    <row r="128" spans="1:9">
      <c r="A128" s="58" t="s">
        <v>404</v>
      </c>
      <c r="B128" s="53" t="s">
        <v>381</v>
      </c>
      <c r="C128" s="53">
        <v>32</v>
      </c>
      <c r="D128" s="55">
        <f t="shared" si="15"/>
        <v>5.0312129652400008</v>
      </c>
      <c r="E128" s="55">
        <f t="shared" si="15"/>
        <v>4.5738299684000001</v>
      </c>
      <c r="F128" s="55">
        <v>4.1580272439999995</v>
      </c>
      <c r="G128" s="55" t="str">
        <f t="shared" si="16"/>
        <v>-</v>
      </c>
    </row>
    <row r="129" spans="1:7">
      <c r="A129" s="58" t="s">
        <v>472</v>
      </c>
      <c r="B129" s="53" t="s">
        <v>381</v>
      </c>
      <c r="C129" s="53">
        <v>33</v>
      </c>
      <c r="D129" s="55">
        <f t="shared" si="15"/>
        <v>5.8407741664799993</v>
      </c>
      <c r="E129" s="55">
        <f t="shared" si="15"/>
        <v>5.3097946967999992</v>
      </c>
      <c r="F129" s="55">
        <v>4.8270860879999988</v>
      </c>
      <c r="G129" s="55" t="str">
        <f t="shared" si="16"/>
        <v>-</v>
      </c>
    </row>
    <row r="130" spans="1:7">
      <c r="A130" s="58" t="s">
        <v>473</v>
      </c>
      <c r="B130" s="53" t="s">
        <v>381</v>
      </c>
      <c r="C130" s="53">
        <v>39.299999999999997</v>
      </c>
      <c r="D130" s="55">
        <f t="shared" si="15"/>
        <v>6.6749234970000009</v>
      </c>
      <c r="E130" s="55">
        <f t="shared" si="15"/>
        <v>6.0681122700000003</v>
      </c>
      <c r="F130" s="55">
        <v>5.5164656999999995</v>
      </c>
      <c r="G130" s="55" t="str">
        <f t="shared" si="16"/>
        <v>-</v>
      </c>
    </row>
    <row r="131" spans="1:7">
      <c r="A131" s="58" t="s">
        <v>474</v>
      </c>
      <c r="B131" s="53" t="s">
        <v>381</v>
      </c>
      <c r="C131" s="53">
        <v>42.6</v>
      </c>
      <c r="D131" s="55">
        <f t="shared" si="15"/>
        <v>7.3373253355599983</v>
      </c>
      <c r="E131" s="55">
        <f t="shared" si="15"/>
        <v>6.6702957595999983</v>
      </c>
      <c r="F131" s="55">
        <v>6.0639052359999983</v>
      </c>
      <c r="G131" s="55" t="str">
        <f t="shared" si="16"/>
        <v>-</v>
      </c>
    </row>
    <row r="132" spans="1:7">
      <c r="A132" s="58" t="s">
        <v>475</v>
      </c>
      <c r="B132" s="53" t="s">
        <v>381</v>
      </c>
      <c r="C132" s="53">
        <v>46</v>
      </c>
      <c r="D132" s="55">
        <f t="shared" si="15"/>
        <v>6.7418463560799999</v>
      </c>
      <c r="E132" s="55">
        <f t="shared" si="15"/>
        <v>6.1289512327999995</v>
      </c>
      <c r="F132" s="55">
        <v>5.5717738479999994</v>
      </c>
      <c r="G132" s="55" t="str">
        <f t="shared" si="16"/>
        <v>-</v>
      </c>
    </row>
    <row r="133" spans="1:7">
      <c r="A133" s="58" t="s">
        <v>407</v>
      </c>
      <c r="B133" s="53" t="s">
        <v>381</v>
      </c>
      <c r="C133" s="53">
        <v>53</v>
      </c>
      <c r="D133" s="55">
        <f t="shared" si="15"/>
        <v>7.1528404833600012</v>
      </c>
      <c r="E133" s="55">
        <f t="shared" si="15"/>
        <v>6.5025822576000003</v>
      </c>
      <c r="F133" s="55">
        <v>5.9114384160000002</v>
      </c>
      <c r="G133" s="55" t="str">
        <f t="shared" si="16"/>
        <v>-</v>
      </c>
    </row>
    <row r="134" spans="1:7">
      <c r="A134" s="58" t="s">
        <v>476</v>
      </c>
      <c r="B134" s="53" t="s">
        <v>385</v>
      </c>
      <c r="C134" s="53">
        <v>60.2</v>
      </c>
      <c r="D134" s="55">
        <f t="shared" si="15"/>
        <v>8.5765434088399992</v>
      </c>
      <c r="E134" s="55">
        <f t="shared" si="15"/>
        <v>7.7968576443999993</v>
      </c>
      <c r="F134" s="55">
        <v>7.088052403999999</v>
      </c>
      <c r="G134" s="55" t="str">
        <f t="shared" si="16"/>
        <v>-</v>
      </c>
    </row>
    <row r="135" spans="1:7">
      <c r="A135" s="58" t="s">
        <v>408</v>
      </c>
      <c r="B135" s="53" t="s">
        <v>385</v>
      </c>
      <c r="C135" s="53">
        <v>61</v>
      </c>
      <c r="D135" s="55">
        <f t="shared" si="15"/>
        <v>8.4240497224400013</v>
      </c>
      <c r="E135" s="55">
        <f t="shared" si="15"/>
        <v>7.6582270204000009</v>
      </c>
      <c r="F135" s="55">
        <v>6.962024564</v>
      </c>
      <c r="G135" s="55" t="str">
        <f t="shared" si="16"/>
        <v>-</v>
      </c>
    </row>
    <row r="136" spans="1:7">
      <c r="A136" s="58" t="s">
        <v>410</v>
      </c>
      <c r="B136" s="53" t="s">
        <v>385</v>
      </c>
      <c r="C136" s="53"/>
      <c r="D136" s="55">
        <f t="shared" si="15"/>
        <v>9.0724488179506917</v>
      </c>
      <c r="E136" s="55">
        <f t="shared" si="15"/>
        <v>8.2476807435915376</v>
      </c>
      <c r="F136" s="55">
        <v>7.4978915850832157</v>
      </c>
      <c r="G136" s="55" t="str">
        <f t="shared" si="16"/>
        <v>-</v>
      </c>
    </row>
    <row r="137" spans="1:7">
      <c r="A137" s="58" t="s">
        <v>477</v>
      </c>
      <c r="B137" s="53" t="s">
        <v>385</v>
      </c>
      <c r="C137" s="53">
        <v>73.400000000000006</v>
      </c>
      <c r="D137" s="55">
        <f t="shared" si="15"/>
        <v>11.321816908863999</v>
      </c>
      <c r="E137" s="55">
        <f t="shared" si="15"/>
        <v>10.292560826239999</v>
      </c>
      <c r="F137" s="55">
        <v>9.3568734783999989</v>
      </c>
      <c r="G137" s="55" t="str">
        <f t="shared" si="16"/>
        <v>-</v>
      </c>
    </row>
    <row r="138" spans="1:7">
      <c r="A138" s="58" t="s">
        <v>478</v>
      </c>
      <c r="B138" s="53" t="s">
        <v>385</v>
      </c>
      <c r="C138" s="53"/>
      <c r="D138" s="55">
        <f t="shared" si="15"/>
        <v>11.988380332321581</v>
      </c>
      <c r="E138" s="55">
        <f t="shared" si="15"/>
        <v>10.8985275748378</v>
      </c>
      <c r="F138" s="55">
        <v>9.9077523407616361</v>
      </c>
      <c r="G138" s="55" t="str">
        <f t="shared" si="16"/>
        <v>-</v>
      </c>
    </row>
    <row r="139" spans="1:7">
      <c r="A139" s="58" t="s">
        <v>479</v>
      </c>
      <c r="B139" s="53" t="s">
        <v>385</v>
      </c>
      <c r="C139" s="53"/>
      <c r="D139" s="55">
        <f t="shared" si="15"/>
        <v>11.988359482964482</v>
      </c>
      <c r="E139" s="55">
        <f t="shared" si="15"/>
        <v>10.8985086208768</v>
      </c>
      <c r="F139" s="55">
        <v>9.9077351098879998</v>
      </c>
      <c r="G139" s="55" t="str">
        <f t="shared" si="16"/>
        <v>-</v>
      </c>
    </row>
    <row r="140" spans="1:7">
      <c r="A140" s="58" t="s">
        <v>412</v>
      </c>
      <c r="B140" s="53" t="s">
        <v>385</v>
      </c>
      <c r="C140" s="53"/>
      <c r="D140" s="55">
        <f t="shared" si="15"/>
        <v>9.43103988918784</v>
      </c>
      <c r="E140" s="55">
        <f t="shared" si="15"/>
        <v>8.5736726265343997</v>
      </c>
      <c r="F140" s="55">
        <v>7.7942478423039985</v>
      </c>
      <c r="G140" s="55" t="str">
        <f t="shared" si="16"/>
        <v>-</v>
      </c>
    </row>
    <row r="141" spans="1:7">
      <c r="A141" s="58" t="s">
        <v>413</v>
      </c>
      <c r="B141" s="53" t="s">
        <v>480</v>
      </c>
      <c r="C141" s="53">
        <v>94.9</v>
      </c>
      <c r="D141" s="55">
        <f t="shared" si="15"/>
        <v>13.3898174806</v>
      </c>
      <c r="E141" s="55">
        <f t="shared" si="15"/>
        <v>12.172561345999998</v>
      </c>
      <c r="F141" s="55">
        <v>11.065964859999998</v>
      </c>
      <c r="G141" s="55" t="str">
        <f t="shared" si="16"/>
        <v>-</v>
      </c>
    </row>
    <row r="142" spans="1:7">
      <c r="A142" s="58" t="s">
        <v>481</v>
      </c>
      <c r="B142" s="53" t="s">
        <v>385</v>
      </c>
      <c r="C142" s="53"/>
      <c r="D142" s="55">
        <f t="shared" si="15"/>
        <v>11.456200492352</v>
      </c>
      <c r="E142" s="55">
        <f t="shared" si="15"/>
        <v>10.414727720319998</v>
      </c>
      <c r="F142" s="55">
        <v>9.4679342911999971</v>
      </c>
      <c r="G142" s="55" t="str">
        <f t="shared" si="16"/>
        <v>-</v>
      </c>
    </row>
    <row r="143" spans="1:7">
      <c r="A143" s="58" t="s">
        <v>482</v>
      </c>
      <c r="B143" s="53" t="s">
        <v>391</v>
      </c>
      <c r="C143" s="53">
        <v>107.8</v>
      </c>
      <c r="D143" s="55">
        <f t="shared" si="15"/>
        <v>15.5768902058</v>
      </c>
      <c r="E143" s="55">
        <f t="shared" si="15"/>
        <v>14.160809277999999</v>
      </c>
      <c r="F143" s="55">
        <v>12.873462979999998</v>
      </c>
      <c r="G143" s="55" t="str">
        <f t="shared" si="16"/>
        <v>-</v>
      </c>
    </row>
    <row r="144" spans="1:7">
      <c r="A144" s="58" t="s">
        <v>483</v>
      </c>
      <c r="B144" s="53" t="s">
        <v>391</v>
      </c>
      <c r="C144" s="53"/>
      <c r="D144" s="55">
        <f t="shared" si="15"/>
        <v>16.232984841138116</v>
      </c>
      <c r="E144" s="55">
        <f t="shared" si="15"/>
        <v>14.757258946489195</v>
      </c>
      <c r="F144" s="55">
        <v>13.415689951353812</v>
      </c>
      <c r="G144" s="55" t="str">
        <f t="shared" si="16"/>
        <v>-</v>
      </c>
    </row>
    <row r="145" spans="1:7">
      <c r="A145" s="58" t="s">
        <v>484</v>
      </c>
      <c r="B145" s="53" t="s">
        <v>385</v>
      </c>
      <c r="C145" s="53"/>
      <c r="D145" s="55">
        <f t="shared" si="15"/>
        <v>18.421896237368692</v>
      </c>
      <c r="E145" s="55">
        <f t="shared" si="15"/>
        <v>16.7471783976079</v>
      </c>
      <c r="F145" s="55">
        <v>15.224707634188999</v>
      </c>
      <c r="G145" s="55" t="str">
        <f t="shared" si="16"/>
        <v>-</v>
      </c>
    </row>
    <row r="146" spans="1:7">
      <c r="A146" s="58" t="s">
        <v>485</v>
      </c>
      <c r="B146" s="53" t="s">
        <v>391</v>
      </c>
      <c r="C146" s="53">
        <v>129</v>
      </c>
      <c r="D146" s="55">
        <f t="shared" si="15"/>
        <v>18.444234834261213</v>
      </c>
      <c r="E146" s="55">
        <f t="shared" si="15"/>
        <v>16.767486212964737</v>
      </c>
      <c r="F146" s="55">
        <v>15.243169284513396</v>
      </c>
      <c r="G146" s="55" t="str">
        <f t="shared" si="16"/>
        <v>-</v>
      </c>
    </row>
    <row r="147" spans="1:7">
      <c r="A147" s="58" t="s">
        <v>486</v>
      </c>
      <c r="B147" s="53" t="s">
        <v>391</v>
      </c>
      <c r="C147" s="53">
        <v>202</v>
      </c>
      <c r="D147" s="55">
        <f t="shared" si="15"/>
        <v>24.189045027840002</v>
      </c>
      <c r="E147" s="55">
        <f t="shared" si="15"/>
        <v>21.9900409344</v>
      </c>
      <c r="F147" s="55">
        <v>19.990946303999998</v>
      </c>
      <c r="G147" s="55" t="str">
        <f t="shared" si="16"/>
        <v>-</v>
      </c>
    </row>
    <row r="148" spans="1:7">
      <c r="A148" s="58" t="s">
        <v>487</v>
      </c>
      <c r="B148" s="53" t="s">
        <v>488</v>
      </c>
      <c r="C148" s="53"/>
      <c r="D148" s="55">
        <f t="shared" si="15"/>
        <v>24.460199304162931</v>
      </c>
      <c r="E148" s="55">
        <f t="shared" si="15"/>
        <v>22.236544821966298</v>
      </c>
      <c r="F148" s="55">
        <v>20.215040747242089</v>
      </c>
      <c r="G148" s="55" t="str">
        <f t="shared" si="16"/>
        <v>-</v>
      </c>
    </row>
    <row r="149" spans="1:7">
      <c r="A149" s="58" t="s">
        <v>489</v>
      </c>
      <c r="B149" s="53" t="s">
        <v>398</v>
      </c>
      <c r="C149" s="53"/>
      <c r="D149" s="55">
        <f t="shared" si="15"/>
        <v>27.347059239807994</v>
      </c>
      <c r="E149" s="55">
        <f t="shared" si="15"/>
        <v>24.860962945279994</v>
      </c>
      <c r="F149" s="55">
        <v>22.600875404799993</v>
      </c>
      <c r="G149" s="55" t="str">
        <f t="shared" si="16"/>
        <v>-</v>
      </c>
    </row>
    <row r="150" spans="1:7">
      <c r="A150" s="58" t="s">
        <v>490</v>
      </c>
      <c r="B150" s="53" t="s">
        <v>385</v>
      </c>
      <c r="C150" s="53">
        <v>224.5</v>
      </c>
      <c r="D150" s="55">
        <f t="shared" si="15"/>
        <v>29.715862473880001</v>
      </c>
      <c r="E150" s="55">
        <f t="shared" si="15"/>
        <v>27.014420430799998</v>
      </c>
      <c r="F150" s="55">
        <v>24.558564027999996</v>
      </c>
      <c r="G150" s="55" t="str">
        <f t="shared" si="16"/>
        <v>-</v>
      </c>
    </row>
    <row r="151" spans="1:7">
      <c r="A151" s="58" t="s">
        <v>491</v>
      </c>
      <c r="B151" s="53" t="s">
        <v>385</v>
      </c>
      <c r="C151" s="53"/>
      <c r="D151" s="55">
        <f t="shared" si="15"/>
        <v>32.520827204096001</v>
      </c>
      <c r="E151" s="55">
        <f t="shared" si="15"/>
        <v>29.564388367359996</v>
      </c>
      <c r="F151" s="55">
        <v>26.876716697599996</v>
      </c>
      <c r="G151" s="55" t="str">
        <f t="shared" si="16"/>
        <v>-</v>
      </c>
    </row>
    <row r="152" spans="1:7">
      <c r="A152" s="58" t="s">
        <v>492</v>
      </c>
      <c r="B152" s="53" t="s">
        <v>391</v>
      </c>
      <c r="C152" s="53">
        <v>285</v>
      </c>
      <c r="D152" s="55">
        <f t="shared" si="15"/>
        <v>34.539606462694799</v>
      </c>
      <c r="E152" s="55">
        <f t="shared" si="15"/>
        <v>31.399642238813449</v>
      </c>
      <c r="F152" s="55">
        <v>28.545129308012225</v>
      </c>
      <c r="G152" s="55" t="str">
        <f t="shared" si="16"/>
        <v>-</v>
      </c>
    </row>
    <row r="153" spans="1:7">
      <c r="A153" s="58" t="s">
        <v>493</v>
      </c>
      <c r="B153" s="53" t="s">
        <v>391</v>
      </c>
      <c r="C153" s="53">
        <v>320</v>
      </c>
      <c r="D153" s="55">
        <f t="shared" si="15"/>
        <v>41.890444173160013</v>
      </c>
      <c r="E153" s="55">
        <f t="shared" si="15"/>
        <v>38.082221975600007</v>
      </c>
      <c r="F153" s="55">
        <v>34.620201796000003</v>
      </c>
      <c r="G153" s="55" t="str">
        <f t="shared" si="16"/>
        <v>-</v>
      </c>
    </row>
    <row r="154" spans="1:7">
      <c r="A154" s="58" t="s">
        <v>494</v>
      </c>
      <c r="B154" s="53" t="s">
        <v>391</v>
      </c>
      <c r="C154" s="53">
        <v>340.25</v>
      </c>
      <c r="D154" s="55">
        <f t="shared" si="15"/>
        <v>44.416564149759999</v>
      </c>
      <c r="E154" s="55">
        <f t="shared" si="15"/>
        <v>40.378694681599995</v>
      </c>
      <c r="F154" s="55">
        <v>36.707904255999992</v>
      </c>
      <c r="G154" s="55" t="str">
        <f t="shared" si="16"/>
        <v>-</v>
      </c>
    </row>
    <row r="155" spans="1:7">
      <c r="A155" s="58" t="s">
        <v>495</v>
      </c>
      <c r="B155" s="53" t="s">
        <v>398</v>
      </c>
      <c r="C155" s="53"/>
      <c r="D155" s="55">
        <f t="shared" si="15"/>
        <v>41.959331163125526</v>
      </c>
      <c r="E155" s="55">
        <f t="shared" si="15"/>
        <v>38.144846511932293</v>
      </c>
      <c r="F155" s="55">
        <v>34.677133192665721</v>
      </c>
      <c r="G155" s="55" t="str">
        <f t="shared" si="16"/>
        <v>-</v>
      </c>
    </row>
    <row r="156" spans="1:7">
      <c r="A156" s="58" t="s">
        <v>496</v>
      </c>
      <c r="B156" s="53" t="s">
        <v>398</v>
      </c>
      <c r="C156" s="53">
        <v>336</v>
      </c>
      <c r="D156" s="55">
        <f t="shared" si="15"/>
        <v>55.604287686822452</v>
      </c>
      <c r="E156" s="55">
        <f t="shared" si="15"/>
        <v>50.549352442565862</v>
      </c>
      <c r="F156" s="55">
        <v>45.953956765968961</v>
      </c>
      <c r="G156" s="55" t="str">
        <f t="shared" si="16"/>
        <v>-</v>
      </c>
    </row>
    <row r="157" spans="1:7">
      <c r="A157" s="58" t="s">
        <v>497</v>
      </c>
      <c r="B157" s="53" t="s">
        <v>398</v>
      </c>
      <c r="C157" s="53">
        <v>402.5</v>
      </c>
      <c r="D157" s="55">
        <f t="shared" si="15"/>
        <v>55.647200449608768</v>
      </c>
      <c r="E157" s="55">
        <f t="shared" si="15"/>
        <v>50.588364045098878</v>
      </c>
      <c r="F157" s="55">
        <v>45.989421859180794</v>
      </c>
      <c r="G157" s="55" t="str">
        <f t="shared" si="16"/>
        <v>-</v>
      </c>
    </row>
    <row r="158" spans="1:7">
      <c r="A158" s="58" t="s">
        <v>498</v>
      </c>
      <c r="B158" s="53" t="s">
        <v>398</v>
      </c>
      <c r="C158" s="53"/>
      <c r="D158" s="55">
        <f t="shared" si="15"/>
        <v>78.546700844216687</v>
      </c>
      <c r="E158" s="55">
        <f t="shared" si="15"/>
        <v>71.406091676560621</v>
      </c>
      <c r="F158" s="55">
        <v>64.914628796873288</v>
      </c>
      <c r="G158" s="55" t="str">
        <f t="shared" si="16"/>
        <v>-</v>
      </c>
    </row>
    <row r="159" spans="1:7">
      <c r="A159" s="58" t="s">
        <v>499</v>
      </c>
      <c r="B159" s="53" t="s">
        <v>398</v>
      </c>
      <c r="C159" s="53">
        <v>718.75</v>
      </c>
      <c r="D159" s="55">
        <f t="shared" si="15"/>
        <v>116.16024810323999</v>
      </c>
      <c r="E159" s="55">
        <f t="shared" si="15"/>
        <v>105.60022554839999</v>
      </c>
      <c r="F159" s="55">
        <v>96.000205043999983</v>
      </c>
      <c r="G159" s="55" t="str">
        <f t="shared" si="16"/>
        <v>-</v>
      </c>
    </row>
    <row r="160" spans="1:7" ht="12" thickBot="1">
      <c r="A160" s="58" t="s">
        <v>500</v>
      </c>
      <c r="B160" s="53" t="s">
        <v>398</v>
      </c>
      <c r="C160" s="53"/>
      <c r="D160" s="55">
        <f t="shared" si="15"/>
        <v>185.35285935499891</v>
      </c>
      <c r="E160" s="55">
        <f t="shared" si="15"/>
        <v>168.50259941363535</v>
      </c>
      <c r="F160" s="55">
        <v>153.18418128512303</v>
      </c>
      <c r="G160" s="55" t="str">
        <f t="shared" si="16"/>
        <v>-</v>
      </c>
    </row>
    <row r="161" spans="1:8" ht="29.25" customHeight="1">
      <c r="A161" s="113" t="s">
        <v>501</v>
      </c>
      <c r="B161" s="113"/>
      <c r="C161" s="113"/>
      <c r="D161" s="113"/>
      <c r="E161" s="113"/>
      <c r="F161" s="113"/>
      <c r="G161" s="113"/>
    </row>
    <row r="162" spans="1:8" ht="39.75" customHeight="1">
      <c r="A162" s="114"/>
      <c r="B162" s="114"/>
      <c r="C162" s="114"/>
      <c r="D162" s="114"/>
      <c r="E162" s="114"/>
      <c r="F162" s="114"/>
      <c r="G162" s="114"/>
      <c r="H162"/>
    </row>
    <row r="163" spans="1:8">
      <c r="A163" s="58" t="s">
        <v>502</v>
      </c>
      <c r="B163" s="53" t="s">
        <v>390</v>
      </c>
      <c r="C163" s="53"/>
      <c r="D163" s="55">
        <f>E163*1.1</f>
        <v>1.4154392111171588</v>
      </c>
      <c r="E163" s="55">
        <f>F163*1.1</f>
        <v>1.286762919197417</v>
      </c>
      <c r="F163" s="55">
        <v>1.1697844719976518</v>
      </c>
      <c r="G163" s="55" t="str">
        <f>IF($G$6&lt;=0,"-",F163*(1-$G$6))</f>
        <v>-</v>
      </c>
    </row>
    <row r="164" spans="1:8">
      <c r="A164" s="58" t="s">
        <v>503</v>
      </c>
      <c r="B164" s="53" t="s">
        <v>390</v>
      </c>
      <c r="C164" s="53"/>
      <c r="D164" s="55">
        <f t="shared" ref="D164:E212" si="17">E164*1.1</f>
        <v>1.696749751396436</v>
      </c>
      <c r="E164" s="55">
        <f t="shared" si="17"/>
        <v>1.5424997739967599</v>
      </c>
      <c r="F164" s="55">
        <v>1.4022725218152361</v>
      </c>
      <c r="G164" s="55" t="str">
        <f t="shared" ref="G164:G212" si="18">IF($G$6&lt;=0,"-",F164*(1-$G$6))</f>
        <v>-</v>
      </c>
    </row>
    <row r="165" spans="1:8">
      <c r="A165" s="58" t="s">
        <v>504</v>
      </c>
      <c r="B165" s="53" t="s">
        <v>390</v>
      </c>
      <c r="C165" s="53"/>
      <c r="D165" s="55">
        <f t="shared" si="17"/>
        <v>2.4671482092561923</v>
      </c>
      <c r="E165" s="55">
        <f t="shared" si="17"/>
        <v>2.2428620084147202</v>
      </c>
      <c r="F165" s="55">
        <v>2.0389654621952</v>
      </c>
      <c r="G165" s="55" t="str">
        <f t="shared" si="18"/>
        <v>-</v>
      </c>
    </row>
    <row r="166" spans="1:8">
      <c r="A166" s="58" t="s">
        <v>505</v>
      </c>
      <c r="B166" s="53" t="s">
        <v>378</v>
      </c>
      <c r="C166" s="53"/>
      <c r="D166" s="55">
        <f t="shared" si="17"/>
        <v>2.4671482092561923</v>
      </c>
      <c r="E166" s="55">
        <f t="shared" si="17"/>
        <v>2.2428620084147202</v>
      </c>
      <c r="F166" s="55">
        <v>2.0389654621952</v>
      </c>
      <c r="G166" s="55" t="str">
        <f t="shared" si="18"/>
        <v>-</v>
      </c>
    </row>
    <row r="167" spans="1:8">
      <c r="A167" s="58" t="s">
        <v>506</v>
      </c>
      <c r="B167" s="53" t="s">
        <v>378</v>
      </c>
      <c r="C167" s="53"/>
      <c r="D167" s="55">
        <f t="shared" si="17"/>
        <v>3.0175552070524119</v>
      </c>
      <c r="E167" s="55">
        <f t="shared" si="17"/>
        <v>2.7432320064112834</v>
      </c>
      <c r="F167" s="55">
        <v>2.493847278555712</v>
      </c>
      <c r="G167" s="55" t="str">
        <f t="shared" si="18"/>
        <v>-</v>
      </c>
    </row>
    <row r="168" spans="1:8">
      <c r="A168" s="58" t="s">
        <v>507</v>
      </c>
      <c r="B168" s="53" t="s">
        <v>378</v>
      </c>
      <c r="C168" s="53">
        <v>10.6</v>
      </c>
      <c r="D168" s="55">
        <f t="shared" si="17"/>
        <v>2.1935891705200001</v>
      </c>
      <c r="E168" s="55">
        <f t="shared" si="17"/>
        <v>1.9941719732000001</v>
      </c>
      <c r="F168" s="55">
        <v>1.8128836119999998</v>
      </c>
      <c r="G168" s="55" t="str">
        <f t="shared" si="18"/>
        <v>-</v>
      </c>
    </row>
    <row r="169" spans="1:8">
      <c r="A169" s="58" t="s">
        <v>508</v>
      </c>
      <c r="B169" s="53" t="s">
        <v>378</v>
      </c>
      <c r="C169" s="53">
        <v>16.3</v>
      </c>
      <c r="D169" s="55">
        <f t="shared" si="17"/>
        <v>2.5776457018400003</v>
      </c>
      <c r="E169" s="55">
        <f t="shared" si="17"/>
        <v>2.3433142744</v>
      </c>
      <c r="F169" s="55">
        <v>2.1302857039999998</v>
      </c>
      <c r="G169" s="55" t="str">
        <f t="shared" si="18"/>
        <v>-</v>
      </c>
    </row>
    <row r="170" spans="1:8">
      <c r="A170" s="58" t="s">
        <v>509</v>
      </c>
      <c r="B170" s="53" t="s">
        <v>381</v>
      </c>
      <c r="C170" s="53">
        <v>23</v>
      </c>
      <c r="D170" s="55">
        <f t="shared" si="17"/>
        <v>3.3534573314000005</v>
      </c>
      <c r="E170" s="55">
        <f t="shared" si="17"/>
        <v>3.048597574</v>
      </c>
      <c r="F170" s="55">
        <v>2.7714523399999997</v>
      </c>
      <c r="G170" s="55" t="str">
        <f t="shared" si="18"/>
        <v>-</v>
      </c>
    </row>
    <row r="171" spans="1:8">
      <c r="A171" s="58" t="s">
        <v>510</v>
      </c>
      <c r="B171" s="53" t="s">
        <v>381</v>
      </c>
      <c r="C171" s="53">
        <v>27.85</v>
      </c>
      <c r="D171" s="55">
        <f t="shared" si="17"/>
        <v>4.0463431307200004</v>
      </c>
      <c r="E171" s="55">
        <f t="shared" si="17"/>
        <v>3.6784937552000003</v>
      </c>
      <c r="F171" s="55">
        <v>3.3440852319999999</v>
      </c>
      <c r="G171" s="55" t="str">
        <f t="shared" si="18"/>
        <v>-</v>
      </c>
    </row>
    <row r="172" spans="1:8">
      <c r="A172" s="58" t="s">
        <v>405</v>
      </c>
      <c r="B172" s="53" t="s">
        <v>511</v>
      </c>
      <c r="C172" s="53">
        <v>36</v>
      </c>
      <c r="D172" s="55">
        <f t="shared" si="17"/>
        <v>5.1302424827250608</v>
      </c>
      <c r="E172" s="55">
        <f t="shared" si="17"/>
        <v>4.6638568024773273</v>
      </c>
      <c r="F172" s="55">
        <v>4.2398698204339338</v>
      </c>
      <c r="G172" s="55" t="str">
        <f t="shared" si="18"/>
        <v>-</v>
      </c>
    </row>
    <row r="173" spans="1:8">
      <c r="A173" s="58" t="s">
        <v>474</v>
      </c>
      <c r="B173" s="53" t="s">
        <v>411</v>
      </c>
      <c r="C173" s="53">
        <v>42</v>
      </c>
      <c r="D173" s="55">
        <f t="shared" si="17"/>
        <v>6.012079269005735</v>
      </c>
      <c r="E173" s="55">
        <f t="shared" si="17"/>
        <v>5.4655266081870311</v>
      </c>
      <c r="F173" s="55">
        <v>4.9686605528973002</v>
      </c>
      <c r="G173" s="55" t="str">
        <f t="shared" si="18"/>
        <v>-</v>
      </c>
    </row>
    <row r="174" spans="1:8">
      <c r="A174" s="58" t="s">
        <v>512</v>
      </c>
      <c r="B174" s="53" t="s">
        <v>381</v>
      </c>
      <c r="C174" s="53">
        <v>28.3</v>
      </c>
      <c r="D174" s="55">
        <f t="shared" si="17"/>
        <v>3.8026487628800001</v>
      </c>
      <c r="E174" s="55">
        <f t="shared" si="17"/>
        <v>3.4569534207999997</v>
      </c>
      <c r="F174" s="55">
        <v>3.1426849279999995</v>
      </c>
      <c r="G174" s="55" t="str">
        <f t="shared" si="18"/>
        <v>-</v>
      </c>
    </row>
    <row r="175" spans="1:8">
      <c r="A175" s="58" t="s">
        <v>513</v>
      </c>
      <c r="B175" s="53" t="s">
        <v>381</v>
      </c>
      <c r="C175" s="53">
        <v>32</v>
      </c>
      <c r="D175" s="55">
        <f t="shared" si="17"/>
        <v>4.1742634643600001</v>
      </c>
      <c r="E175" s="55">
        <f t="shared" si="17"/>
        <v>3.7947849675999996</v>
      </c>
      <c r="F175" s="55">
        <v>3.4498045159999995</v>
      </c>
      <c r="G175" s="55" t="str">
        <f t="shared" si="18"/>
        <v>-</v>
      </c>
    </row>
    <row r="176" spans="1:8">
      <c r="A176" s="58" t="s">
        <v>406</v>
      </c>
      <c r="B176" s="53" t="s">
        <v>381</v>
      </c>
      <c r="C176" s="53">
        <v>34.799999999999997</v>
      </c>
      <c r="D176" s="55">
        <f t="shared" si="17"/>
        <v>4.6586010467608832</v>
      </c>
      <c r="E176" s="55">
        <f t="shared" si="17"/>
        <v>4.2350918606917114</v>
      </c>
      <c r="F176" s="55">
        <v>3.8500835097197377</v>
      </c>
      <c r="G176" s="55" t="str">
        <f t="shared" si="18"/>
        <v>-</v>
      </c>
    </row>
    <row r="177" spans="1:7">
      <c r="A177" s="58" t="s">
        <v>514</v>
      </c>
      <c r="B177" s="53" t="s">
        <v>381</v>
      </c>
      <c r="C177" s="53">
        <v>46.3</v>
      </c>
      <c r="D177" s="55">
        <f t="shared" si="17"/>
        <v>5.5348543954760538</v>
      </c>
      <c r="E177" s="55">
        <f t="shared" si="17"/>
        <v>5.0316858140691396</v>
      </c>
      <c r="F177" s="55">
        <v>4.5742598309719451</v>
      </c>
      <c r="G177" s="55" t="str">
        <f t="shared" si="18"/>
        <v>-</v>
      </c>
    </row>
    <row r="178" spans="1:7">
      <c r="A178" s="58" t="s">
        <v>515</v>
      </c>
      <c r="B178" s="53" t="s">
        <v>381</v>
      </c>
      <c r="C178" s="53">
        <v>53.3</v>
      </c>
      <c r="D178" s="55">
        <f t="shared" si="17"/>
        <v>6.5383573359469853</v>
      </c>
      <c r="E178" s="55">
        <f t="shared" si="17"/>
        <v>5.9439612144972589</v>
      </c>
      <c r="F178" s="55">
        <v>5.4036011040884171</v>
      </c>
      <c r="G178" s="55" t="str">
        <f t="shared" si="18"/>
        <v>-</v>
      </c>
    </row>
    <row r="179" spans="1:7">
      <c r="A179" s="58" t="s">
        <v>516</v>
      </c>
      <c r="B179" s="53" t="s">
        <v>385</v>
      </c>
      <c r="C179" s="53">
        <v>65</v>
      </c>
      <c r="D179" s="55">
        <f t="shared" si="17"/>
        <v>7.8242821969395342</v>
      </c>
      <c r="E179" s="55">
        <f t="shared" si="17"/>
        <v>7.1129838153995761</v>
      </c>
      <c r="F179" s="55">
        <v>6.4663489230905231</v>
      </c>
      <c r="G179" s="55" t="str">
        <f t="shared" si="18"/>
        <v>-</v>
      </c>
    </row>
    <row r="180" spans="1:7">
      <c r="A180" s="58" t="s">
        <v>478</v>
      </c>
      <c r="B180" s="53" t="s">
        <v>480</v>
      </c>
      <c r="C180" s="53">
        <v>68</v>
      </c>
      <c r="D180" s="55">
        <f t="shared" si="17"/>
        <v>8.1957965791925247</v>
      </c>
      <c r="E180" s="55">
        <f t="shared" si="17"/>
        <v>7.4507241629022944</v>
      </c>
      <c r="F180" s="55">
        <v>6.7733856026384487</v>
      </c>
      <c r="G180" s="55" t="str">
        <f t="shared" si="18"/>
        <v>-</v>
      </c>
    </row>
    <row r="181" spans="1:7">
      <c r="A181" s="58" t="s">
        <v>479</v>
      </c>
      <c r="B181" s="53" t="s">
        <v>480</v>
      </c>
      <c r="C181" s="53">
        <v>79</v>
      </c>
      <c r="D181" s="55">
        <f t="shared" si="17"/>
        <v>9.8578757462416</v>
      </c>
      <c r="E181" s="55">
        <f t="shared" si="17"/>
        <v>8.9617052238559989</v>
      </c>
      <c r="F181" s="55">
        <v>8.1470047489599988</v>
      </c>
      <c r="G181" s="55" t="str">
        <f t="shared" si="18"/>
        <v>-</v>
      </c>
    </row>
    <row r="182" spans="1:7">
      <c r="A182" s="58" t="s">
        <v>517</v>
      </c>
      <c r="B182" s="53" t="s">
        <v>385</v>
      </c>
      <c r="C182" s="53">
        <v>93</v>
      </c>
      <c r="D182" s="55">
        <f t="shared" si="17"/>
        <v>11.604022434188799</v>
      </c>
      <c r="E182" s="55">
        <f t="shared" si="17"/>
        <v>10.549111303807999</v>
      </c>
      <c r="F182" s="55">
        <v>9.5901011852799982</v>
      </c>
      <c r="G182" s="55" t="str">
        <f t="shared" si="18"/>
        <v>-</v>
      </c>
    </row>
    <row r="183" spans="1:7">
      <c r="A183" s="58" t="s">
        <v>518</v>
      </c>
      <c r="B183" s="53" t="s">
        <v>381</v>
      </c>
      <c r="C183" s="53">
        <v>57.5</v>
      </c>
      <c r="D183" s="55">
        <f t="shared" si="17"/>
        <v>9.8100015946240013</v>
      </c>
      <c r="E183" s="55">
        <f t="shared" si="17"/>
        <v>8.9181832678399999</v>
      </c>
      <c r="F183" s="55">
        <v>8.1074393343999986</v>
      </c>
      <c r="G183" s="55" t="str">
        <f t="shared" si="18"/>
        <v>-</v>
      </c>
    </row>
    <row r="184" spans="1:7">
      <c r="A184" s="58" t="s">
        <v>519</v>
      </c>
      <c r="B184" s="53" t="s">
        <v>381</v>
      </c>
      <c r="C184" s="53">
        <v>67.8</v>
      </c>
      <c r="D184" s="55">
        <f t="shared" si="17"/>
        <v>8.0449428093286528</v>
      </c>
      <c r="E184" s="55">
        <f t="shared" si="17"/>
        <v>7.3135843721169564</v>
      </c>
      <c r="F184" s="55">
        <v>6.6487130655608686</v>
      </c>
      <c r="G184" s="55" t="str">
        <f t="shared" si="18"/>
        <v>-</v>
      </c>
    </row>
    <row r="185" spans="1:7">
      <c r="A185" s="58" t="s">
        <v>520</v>
      </c>
      <c r="B185" s="53" t="s">
        <v>385</v>
      </c>
      <c r="C185" s="53">
        <v>88</v>
      </c>
      <c r="D185" s="55">
        <f t="shared" si="17"/>
        <v>9.936637251753389</v>
      </c>
      <c r="E185" s="55">
        <f t="shared" si="17"/>
        <v>9.0333065925030809</v>
      </c>
      <c r="F185" s="55">
        <v>8.2120969022755279</v>
      </c>
      <c r="G185" s="55" t="str">
        <f t="shared" si="18"/>
        <v>-</v>
      </c>
    </row>
    <row r="186" spans="1:7">
      <c r="A186" s="58" t="s">
        <v>521</v>
      </c>
      <c r="B186" s="53" t="s">
        <v>385</v>
      </c>
      <c r="C186" s="53">
        <v>109.5</v>
      </c>
      <c r="D186" s="55">
        <f t="shared" si="17"/>
        <v>12.305928813733036</v>
      </c>
      <c r="E186" s="55">
        <f t="shared" si="17"/>
        <v>11.187208012484577</v>
      </c>
      <c r="F186" s="55">
        <v>10.170189102258705</v>
      </c>
      <c r="G186" s="55" t="str">
        <f t="shared" si="18"/>
        <v>-</v>
      </c>
    </row>
    <row r="187" spans="1:7">
      <c r="A187" s="58" t="s">
        <v>485</v>
      </c>
      <c r="B187" s="53" t="s">
        <v>391</v>
      </c>
      <c r="C187" s="53">
        <v>119</v>
      </c>
      <c r="D187" s="55">
        <f t="shared" si="17"/>
        <v>14.735625232278567</v>
      </c>
      <c r="E187" s="55">
        <f t="shared" si="17"/>
        <v>13.39602293843506</v>
      </c>
      <c r="F187" s="55">
        <v>12.178202671304598</v>
      </c>
      <c r="G187" s="55" t="str">
        <f t="shared" si="18"/>
        <v>-</v>
      </c>
    </row>
    <row r="188" spans="1:7">
      <c r="A188" s="58" t="s">
        <v>522</v>
      </c>
      <c r="B188" s="53" t="s">
        <v>391</v>
      </c>
      <c r="C188" s="53">
        <v>147</v>
      </c>
      <c r="D188" s="55">
        <f t="shared" si="17"/>
        <v>18.304900700813636</v>
      </c>
      <c r="E188" s="55">
        <f t="shared" si="17"/>
        <v>16.640818818921485</v>
      </c>
      <c r="F188" s="55">
        <v>15.12801710811044</v>
      </c>
      <c r="G188" s="55" t="str">
        <f t="shared" si="18"/>
        <v>-</v>
      </c>
    </row>
    <row r="189" spans="1:7">
      <c r="A189" s="58" t="s">
        <v>523</v>
      </c>
      <c r="B189" s="53" t="s">
        <v>385</v>
      </c>
      <c r="C189" s="53">
        <v>160</v>
      </c>
      <c r="D189" s="55">
        <f t="shared" si="17"/>
        <v>21.521865661399211</v>
      </c>
      <c r="E189" s="55">
        <f t="shared" si="17"/>
        <v>19.565332419453828</v>
      </c>
      <c r="F189" s="55">
        <v>17.786665835867115</v>
      </c>
      <c r="G189" s="55" t="str">
        <f t="shared" si="18"/>
        <v>-</v>
      </c>
    </row>
    <row r="190" spans="1:7">
      <c r="A190" s="58" t="s">
        <v>524</v>
      </c>
      <c r="B190" s="53" t="s">
        <v>385</v>
      </c>
      <c r="C190" s="53">
        <v>176.7</v>
      </c>
      <c r="D190" s="55">
        <f t="shared" si="17"/>
        <v>20.751125108120004</v>
      </c>
      <c r="E190" s="55">
        <f t="shared" si="17"/>
        <v>18.864659189200001</v>
      </c>
      <c r="F190" s="55">
        <v>17.149690172</v>
      </c>
      <c r="G190" s="55" t="str">
        <f t="shared" si="18"/>
        <v>-</v>
      </c>
    </row>
    <row r="191" spans="1:7">
      <c r="A191" s="58" t="s">
        <v>525</v>
      </c>
      <c r="B191" s="53" t="s">
        <v>526</v>
      </c>
      <c r="C191" s="53">
        <v>208</v>
      </c>
      <c r="D191" s="55">
        <f t="shared" si="17"/>
        <v>24.178126361681599</v>
      </c>
      <c r="E191" s="55">
        <f t="shared" si="17"/>
        <v>21.980114874255996</v>
      </c>
      <c r="F191" s="55">
        <v>19.981922612959995</v>
      </c>
      <c r="G191" s="55" t="str">
        <f t="shared" si="18"/>
        <v>-</v>
      </c>
    </row>
    <row r="192" spans="1:7">
      <c r="A192" s="58" t="s">
        <v>527</v>
      </c>
      <c r="B192" s="53" t="s">
        <v>526</v>
      </c>
      <c r="C192" s="53">
        <v>220</v>
      </c>
      <c r="D192" s="55">
        <f t="shared" si="17"/>
        <v>30.349538757560001</v>
      </c>
      <c r="E192" s="55">
        <f t="shared" si="17"/>
        <v>27.590489779599999</v>
      </c>
      <c r="F192" s="55">
        <v>25.082263435999998</v>
      </c>
      <c r="G192" s="55" t="str">
        <f t="shared" si="18"/>
        <v>-</v>
      </c>
    </row>
    <row r="193" spans="1:7">
      <c r="A193" s="58" t="s">
        <v>528</v>
      </c>
      <c r="B193" s="53" t="s">
        <v>526</v>
      </c>
      <c r="C193" s="53">
        <v>235</v>
      </c>
      <c r="D193" s="55">
        <f t="shared" si="17"/>
        <v>31.836898931200004</v>
      </c>
      <c r="E193" s="55">
        <f t="shared" si="17"/>
        <v>28.942635392</v>
      </c>
      <c r="F193" s="55">
        <v>26.311486719999998</v>
      </c>
      <c r="G193" s="55" t="str">
        <f t="shared" si="18"/>
        <v>-</v>
      </c>
    </row>
    <row r="194" spans="1:7">
      <c r="A194" s="58" t="s">
        <v>416</v>
      </c>
      <c r="B194" s="53" t="s">
        <v>391</v>
      </c>
      <c r="C194" s="53"/>
      <c r="D194" s="55">
        <f t="shared" si="17"/>
        <v>10.460377877384309</v>
      </c>
      <c r="E194" s="55">
        <f t="shared" si="17"/>
        <v>9.5094344339857351</v>
      </c>
      <c r="F194" s="55">
        <v>8.644940394532485</v>
      </c>
      <c r="G194" s="55" t="str">
        <f t="shared" si="18"/>
        <v>-</v>
      </c>
    </row>
    <row r="195" spans="1:7">
      <c r="A195" s="58" t="s">
        <v>529</v>
      </c>
      <c r="B195" s="53" t="s">
        <v>391</v>
      </c>
      <c r="C195" s="53">
        <v>255.3</v>
      </c>
      <c r="D195" s="55">
        <f t="shared" si="17"/>
        <v>21.745747445839999</v>
      </c>
      <c r="E195" s="55">
        <f t="shared" si="17"/>
        <v>19.768861314399999</v>
      </c>
      <c r="F195" s="55">
        <v>17.971692103999999</v>
      </c>
      <c r="G195" s="55" t="str">
        <f t="shared" si="18"/>
        <v>-</v>
      </c>
    </row>
    <row r="196" spans="1:7">
      <c r="A196" s="58" t="s">
        <v>530</v>
      </c>
      <c r="B196" s="53" t="s">
        <v>391</v>
      </c>
      <c r="C196" s="53">
        <v>337.5</v>
      </c>
      <c r="D196" s="55">
        <f t="shared" si="17"/>
        <v>27.7603525936</v>
      </c>
      <c r="E196" s="55">
        <f t="shared" si="17"/>
        <v>25.236684175999997</v>
      </c>
      <c r="F196" s="55">
        <v>22.942440159999997</v>
      </c>
      <c r="G196" s="55" t="str">
        <f t="shared" si="18"/>
        <v>-</v>
      </c>
    </row>
    <row r="197" spans="1:7">
      <c r="A197" s="58" t="s">
        <v>531</v>
      </c>
      <c r="B197" s="53" t="s">
        <v>385</v>
      </c>
      <c r="C197" s="53">
        <v>100</v>
      </c>
      <c r="D197" s="55">
        <f t="shared" si="17"/>
        <v>18.21377497632</v>
      </c>
      <c r="E197" s="55">
        <f t="shared" si="17"/>
        <v>16.557977251199997</v>
      </c>
      <c r="F197" s="55">
        <v>15.052706591999996</v>
      </c>
      <c r="G197" s="55" t="str">
        <f t="shared" si="18"/>
        <v>-</v>
      </c>
    </row>
    <row r="198" spans="1:7">
      <c r="A198" s="58" t="s">
        <v>532</v>
      </c>
      <c r="B198" s="53" t="s">
        <v>398</v>
      </c>
      <c r="C198" s="53">
        <v>160</v>
      </c>
      <c r="D198" s="55">
        <f t="shared" si="17"/>
        <v>18.151270296720003</v>
      </c>
      <c r="E198" s="55">
        <f t="shared" si="17"/>
        <v>16.501154815200003</v>
      </c>
      <c r="F198" s="55">
        <v>15.001049832000001</v>
      </c>
      <c r="G198" s="55" t="str">
        <f t="shared" si="18"/>
        <v>-</v>
      </c>
    </row>
    <row r="199" spans="1:7">
      <c r="A199" s="58" t="s">
        <v>533</v>
      </c>
      <c r="B199" s="53" t="s">
        <v>398</v>
      </c>
      <c r="C199" s="53">
        <v>198</v>
      </c>
      <c r="D199" s="55">
        <f t="shared" si="17"/>
        <v>22.65054564920769</v>
      </c>
      <c r="E199" s="55">
        <f t="shared" si="17"/>
        <v>20.591405135643353</v>
      </c>
      <c r="F199" s="55">
        <v>18.719459214221228</v>
      </c>
      <c r="G199" s="55" t="str">
        <f t="shared" si="18"/>
        <v>-</v>
      </c>
    </row>
    <row r="200" spans="1:7">
      <c r="A200" s="58" t="s">
        <v>492</v>
      </c>
      <c r="B200" s="53" t="s">
        <v>534</v>
      </c>
      <c r="C200" s="53">
        <v>230</v>
      </c>
      <c r="D200" s="55">
        <f t="shared" si="17"/>
        <v>30.130009640423559</v>
      </c>
      <c r="E200" s="55">
        <f t="shared" si="17"/>
        <v>27.390917854930507</v>
      </c>
      <c r="F200" s="55">
        <v>24.900834413573186</v>
      </c>
      <c r="G200" s="55" t="str">
        <f t="shared" si="18"/>
        <v>-</v>
      </c>
    </row>
    <row r="201" spans="1:7">
      <c r="A201" s="58" t="s">
        <v>494</v>
      </c>
      <c r="B201" s="53" t="s">
        <v>534</v>
      </c>
      <c r="C201" s="53">
        <v>272.5</v>
      </c>
      <c r="D201" s="55">
        <f t="shared" si="17"/>
        <v>35.365661010695746</v>
      </c>
      <c r="E201" s="55">
        <f t="shared" si="17"/>
        <v>32.150600918814312</v>
      </c>
      <c r="F201" s="55">
        <v>29.227819017103918</v>
      </c>
      <c r="G201" s="55" t="str">
        <f t="shared" si="18"/>
        <v>-</v>
      </c>
    </row>
    <row r="202" spans="1:7">
      <c r="A202" s="58" t="s">
        <v>535</v>
      </c>
      <c r="B202" s="53" t="s">
        <v>534</v>
      </c>
      <c r="C202" s="53">
        <v>302.5</v>
      </c>
      <c r="D202" s="55">
        <f t="shared" si="17"/>
        <v>36.115100437239995</v>
      </c>
      <c r="E202" s="55">
        <f t="shared" si="17"/>
        <v>32.831909488399994</v>
      </c>
      <c r="F202" s="55">
        <v>29.847190443999992</v>
      </c>
      <c r="G202" s="55" t="str">
        <f t="shared" si="18"/>
        <v>-</v>
      </c>
    </row>
    <row r="203" spans="1:7">
      <c r="A203" s="58" t="s">
        <v>536</v>
      </c>
      <c r="B203" s="53" t="s">
        <v>537</v>
      </c>
      <c r="C203" s="53"/>
      <c r="D203" s="55">
        <f t="shared" si="17"/>
        <v>43.752592018112551</v>
      </c>
      <c r="E203" s="55">
        <f t="shared" si="17"/>
        <v>39.775083652829586</v>
      </c>
      <c r="F203" s="55">
        <v>36.159166957117804</v>
      </c>
      <c r="G203" s="55" t="str">
        <f t="shared" si="18"/>
        <v>-</v>
      </c>
    </row>
    <row r="204" spans="1:7">
      <c r="A204" s="58" t="s">
        <v>538</v>
      </c>
      <c r="B204" s="53" t="s">
        <v>537</v>
      </c>
      <c r="C204" s="53"/>
      <c r="D204" s="55">
        <f t="shared" si="17"/>
        <v>52.123392749224266</v>
      </c>
      <c r="E204" s="55">
        <f t="shared" si="17"/>
        <v>47.384902499294782</v>
      </c>
      <c r="F204" s="55">
        <v>43.077184090267977</v>
      </c>
      <c r="G204" s="55" t="str">
        <f t="shared" si="18"/>
        <v>-</v>
      </c>
    </row>
    <row r="205" spans="1:7">
      <c r="A205" s="58" t="s">
        <v>539</v>
      </c>
      <c r="B205" s="53" t="s">
        <v>398</v>
      </c>
      <c r="C205" s="53">
        <v>200</v>
      </c>
      <c r="D205" s="55">
        <f t="shared" si="17"/>
        <v>25.698525651920008</v>
      </c>
      <c r="E205" s="55">
        <f t="shared" si="17"/>
        <v>23.362296047200005</v>
      </c>
      <c r="F205" s="55">
        <v>21.238450952000001</v>
      </c>
      <c r="G205" s="55" t="str">
        <f t="shared" si="18"/>
        <v>-</v>
      </c>
    </row>
    <row r="206" spans="1:7">
      <c r="A206" s="58" t="s">
        <v>540</v>
      </c>
      <c r="B206" s="53" t="s">
        <v>534</v>
      </c>
      <c r="C206" s="53">
        <v>263</v>
      </c>
      <c r="D206" s="55">
        <f t="shared" si="17"/>
        <v>37.25957146428</v>
      </c>
      <c r="E206" s="55">
        <f t="shared" si="17"/>
        <v>33.872337694799995</v>
      </c>
      <c r="F206" s="55">
        <v>30.793034267999996</v>
      </c>
      <c r="G206" s="55" t="str">
        <f t="shared" si="18"/>
        <v>-</v>
      </c>
    </row>
    <row r="207" spans="1:7">
      <c r="A207" s="58" t="s">
        <v>541</v>
      </c>
      <c r="B207" s="53" t="s">
        <v>534</v>
      </c>
      <c r="C207" s="53">
        <v>265</v>
      </c>
      <c r="D207" s="55">
        <f t="shared" si="17"/>
        <v>32.317490467680003</v>
      </c>
      <c r="E207" s="55">
        <f t="shared" si="17"/>
        <v>29.379536788800003</v>
      </c>
      <c r="F207" s="55">
        <v>26.708669808</v>
      </c>
      <c r="G207" s="55" t="str">
        <f t="shared" si="18"/>
        <v>-</v>
      </c>
    </row>
    <row r="208" spans="1:7">
      <c r="A208" s="58" t="s">
        <v>542</v>
      </c>
      <c r="B208" s="53" t="s">
        <v>534</v>
      </c>
      <c r="C208" s="53">
        <v>360</v>
      </c>
      <c r="D208" s="55">
        <f t="shared" si="17"/>
        <v>41.133445324634984</v>
      </c>
      <c r="E208" s="55">
        <f t="shared" si="17"/>
        <v>37.394041204213622</v>
      </c>
      <c r="F208" s="55">
        <v>33.994582912921473</v>
      </c>
      <c r="G208" s="55" t="str">
        <f t="shared" si="18"/>
        <v>-</v>
      </c>
    </row>
    <row r="209" spans="1:11">
      <c r="A209" s="58" t="s">
        <v>498</v>
      </c>
      <c r="B209" s="53" t="s">
        <v>398</v>
      </c>
      <c r="C209" s="53">
        <v>425</v>
      </c>
      <c r="D209" s="55">
        <f t="shared" si="17"/>
        <v>58.794831634356228</v>
      </c>
      <c r="E209" s="55">
        <f t="shared" si="17"/>
        <v>53.449846940323837</v>
      </c>
      <c r="F209" s="55">
        <v>48.590769945748939</v>
      </c>
      <c r="G209" s="55" t="str">
        <f t="shared" si="18"/>
        <v>-</v>
      </c>
    </row>
    <row r="210" spans="1:11">
      <c r="A210" s="58" t="s">
        <v>543</v>
      </c>
      <c r="B210" s="53" t="s">
        <v>398</v>
      </c>
      <c r="C210" s="53">
        <v>525</v>
      </c>
      <c r="D210" s="55">
        <f t="shared" si="17"/>
        <v>61.127722299074946</v>
      </c>
      <c r="E210" s="55">
        <f t="shared" si="17"/>
        <v>55.570656635522674</v>
      </c>
      <c r="F210" s="55">
        <v>50.518778759566061</v>
      </c>
      <c r="G210" s="55" t="str">
        <f t="shared" si="18"/>
        <v>-</v>
      </c>
    </row>
    <row r="211" spans="1:11">
      <c r="A211" s="58" t="s">
        <v>499</v>
      </c>
      <c r="B211" s="53" t="s">
        <v>398</v>
      </c>
      <c r="C211" s="53">
        <v>595</v>
      </c>
      <c r="D211" s="55">
        <f t="shared" si="17"/>
        <v>83.397428398758834</v>
      </c>
      <c r="E211" s="55">
        <f t="shared" si="17"/>
        <v>75.815843998871657</v>
      </c>
      <c r="F211" s="55">
        <v>68.923494544428777</v>
      </c>
      <c r="G211" s="55" t="str">
        <f t="shared" si="18"/>
        <v>-</v>
      </c>
    </row>
    <row r="212" spans="1:11" ht="12" thickBot="1">
      <c r="A212" s="58" t="s">
        <v>544</v>
      </c>
      <c r="B212" s="53" t="s">
        <v>537</v>
      </c>
      <c r="C212" s="53"/>
      <c r="D212" s="55">
        <f t="shared" si="17"/>
        <v>91.649603938816</v>
      </c>
      <c r="E212" s="55">
        <f t="shared" si="17"/>
        <v>83.317821762559987</v>
      </c>
      <c r="F212" s="55">
        <v>75.743474329599977</v>
      </c>
      <c r="G212" s="55" t="str">
        <f t="shared" si="18"/>
        <v>-</v>
      </c>
    </row>
    <row r="213" spans="1:11" ht="32.25" customHeight="1">
      <c r="A213" s="113" t="s">
        <v>545</v>
      </c>
      <c r="B213" s="113"/>
      <c r="C213" s="113"/>
      <c r="D213" s="113"/>
      <c r="E213" s="113"/>
      <c r="F213" s="113"/>
      <c r="G213" s="113"/>
    </row>
    <row r="214" spans="1:11" ht="45.75" customHeight="1">
      <c r="A214" s="114"/>
      <c r="B214" s="114"/>
      <c r="C214" s="114"/>
      <c r="D214" s="114"/>
      <c r="E214" s="114"/>
      <c r="F214" s="114"/>
      <c r="G214" s="114"/>
      <c r="H214"/>
      <c r="K214"/>
    </row>
    <row r="215" spans="1:11">
      <c r="A215" s="58" t="s">
        <v>408</v>
      </c>
      <c r="B215" s="53" t="s">
        <v>381</v>
      </c>
      <c r="C215" s="53"/>
      <c r="D215" s="55">
        <f>E215*1.1</f>
        <v>15.151749038271999</v>
      </c>
      <c r="E215" s="55">
        <f>F215*1.1</f>
        <v>13.774317307519999</v>
      </c>
      <c r="F215" s="55">
        <v>12.522106643199997</v>
      </c>
      <c r="G215" s="55" t="str">
        <f>IF($G$6&lt;=0,"-",F215*(1-$G$6))</f>
        <v>-</v>
      </c>
    </row>
    <row r="216" spans="1:11">
      <c r="A216" s="58" t="s">
        <v>479</v>
      </c>
      <c r="B216" s="53" t="s">
        <v>385</v>
      </c>
      <c r="C216" s="53"/>
      <c r="D216" s="55">
        <f t="shared" ref="D216:E278" si="19">E216*1.1</f>
        <v>15.706081320160001</v>
      </c>
      <c r="E216" s="55">
        <f t="shared" si="19"/>
        <v>14.278255745599999</v>
      </c>
      <c r="F216" s="55">
        <v>12.980232495999998</v>
      </c>
      <c r="G216" s="55" t="str">
        <f t="shared" ref="G216:G278" si="20">IF($G$6&lt;=0,"-",F216*(1-$G$6))</f>
        <v>-</v>
      </c>
    </row>
    <row r="217" spans="1:11" ht="12.75">
      <c r="A217" s="58" t="s">
        <v>546</v>
      </c>
      <c r="B217" s="53" t="s">
        <v>547</v>
      </c>
      <c r="C217" s="53"/>
      <c r="D217" s="55">
        <f t="shared" si="19"/>
        <v>15.634757233223743</v>
      </c>
      <c r="E217" s="55">
        <f t="shared" si="19"/>
        <v>14.213415666567037</v>
      </c>
      <c r="F217" s="55">
        <v>12.921286969606397</v>
      </c>
      <c r="G217" s="55" t="str">
        <f t="shared" si="20"/>
        <v>-</v>
      </c>
      <c r="I217"/>
    </row>
    <row r="218" spans="1:11">
      <c r="A218" s="58" t="s">
        <v>517</v>
      </c>
      <c r="B218" s="53" t="s">
        <v>548</v>
      </c>
      <c r="C218" s="53"/>
      <c r="D218" s="55">
        <f t="shared" si="19"/>
        <v>22.556889214586494</v>
      </c>
      <c r="E218" s="55">
        <f t="shared" si="19"/>
        <v>20.506262922351358</v>
      </c>
      <c r="F218" s="55">
        <v>18.642057202137597</v>
      </c>
      <c r="G218" s="55" t="str">
        <f t="shared" si="20"/>
        <v>-</v>
      </c>
    </row>
    <row r="219" spans="1:11">
      <c r="A219" s="58" t="s">
        <v>549</v>
      </c>
      <c r="B219" s="53" t="s">
        <v>548</v>
      </c>
      <c r="C219" s="53"/>
      <c r="D219" s="55">
        <f t="shared" si="19"/>
        <v>27.02000319349408</v>
      </c>
      <c r="E219" s="55">
        <f t="shared" si="19"/>
        <v>24.5636392668128</v>
      </c>
      <c r="F219" s="55">
        <v>22.330581151647998</v>
      </c>
      <c r="G219" s="55" t="str">
        <f t="shared" si="20"/>
        <v>-</v>
      </c>
    </row>
    <row r="220" spans="1:11">
      <c r="A220" s="58" t="s">
        <v>413</v>
      </c>
      <c r="B220" s="53" t="s">
        <v>381</v>
      </c>
      <c r="C220" s="53"/>
      <c r="D220" s="55">
        <f t="shared" si="19"/>
        <v>15.706081320160001</v>
      </c>
      <c r="E220" s="55">
        <f t="shared" si="19"/>
        <v>14.278255745599999</v>
      </c>
      <c r="F220" s="55">
        <v>12.980232495999998</v>
      </c>
      <c r="G220" s="55" t="str">
        <f t="shared" si="20"/>
        <v>-</v>
      </c>
    </row>
    <row r="221" spans="1:11">
      <c r="A221" s="58" t="s">
        <v>482</v>
      </c>
      <c r="B221" s="53" t="s">
        <v>385</v>
      </c>
      <c r="C221" s="53"/>
      <c r="D221" s="55">
        <f t="shared" si="19"/>
        <v>16.954437618971777</v>
      </c>
      <c r="E221" s="55">
        <f t="shared" si="19"/>
        <v>15.41312510815616</v>
      </c>
      <c r="F221" s="55">
        <v>14.011931916505599</v>
      </c>
      <c r="G221" s="55" t="str">
        <f t="shared" si="20"/>
        <v>-</v>
      </c>
    </row>
    <row r="222" spans="1:11">
      <c r="A222" s="58" t="s">
        <v>485</v>
      </c>
      <c r="B222" s="53" t="s">
        <v>385</v>
      </c>
      <c r="C222" s="53"/>
      <c r="D222" s="55">
        <f t="shared" si="19"/>
        <v>21.419768927006913</v>
      </c>
      <c r="E222" s="55">
        <f t="shared" si="19"/>
        <v>19.472517206369918</v>
      </c>
      <c r="F222" s="55">
        <v>17.702288369427198</v>
      </c>
      <c r="G222" s="55" t="str">
        <f t="shared" si="20"/>
        <v>-</v>
      </c>
    </row>
    <row r="223" spans="1:11">
      <c r="A223" s="58" t="s">
        <v>522</v>
      </c>
      <c r="B223" s="53" t="s">
        <v>550</v>
      </c>
      <c r="C223" s="53"/>
      <c r="D223" s="55">
        <f t="shared" si="19"/>
        <v>21.672658270443055</v>
      </c>
      <c r="E223" s="55">
        <f t="shared" si="19"/>
        <v>19.702416609493685</v>
      </c>
      <c r="F223" s="55">
        <v>17.91128782681244</v>
      </c>
      <c r="G223" s="55" t="str">
        <f t="shared" si="20"/>
        <v>-</v>
      </c>
    </row>
    <row r="224" spans="1:11">
      <c r="A224" s="58" t="s">
        <v>523</v>
      </c>
      <c r="B224" s="53" t="s">
        <v>550</v>
      </c>
      <c r="C224" s="53"/>
      <c r="D224" s="55">
        <f t="shared" si="19"/>
        <v>29.388491218625191</v>
      </c>
      <c r="E224" s="55">
        <f t="shared" si="19"/>
        <v>26.716810198750171</v>
      </c>
      <c r="F224" s="55">
        <v>24.288009271591061</v>
      </c>
      <c r="G224" s="55" t="str">
        <f t="shared" si="20"/>
        <v>-</v>
      </c>
    </row>
    <row r="225" spans="1:7">
      <c r="A225" s="58" t="s">
        <v>525</v>
      </c>
      <c r="B225" s="53" t="s">
        <v>551</v>
      </c>
      <c r="C225" s="53"/>
      <c r="D225" s="55">
        <f t="shared" si="19"/>
        <v>30.931741329350405</v>
      </c>
      <c r="E225" s="55">
        <f t="shared" si="19"/>
        <v>28.119764844864001</v>
      </c>
      <c r="F225" s="55">
        <v>25.563422586239998</v>
      </c>
      <c r="G225" s="55" t="str">
        <f t="shared" si="20"/>
        <v>-</v>
      </c>
    </row>
    <row r="226" spans="1:7">
      <c r="A226" s="58" t="s">
        <v>528</v>
      </c>
      <c r="B226" s="53" t="s">
        <v>551</v>
      </c>
      <c r="C226" s="53"/>
      <c r="D226" s="55">
        <f t="shared" si="19"/>
        <v>33.595895872</v>
      </c>
      <c r="E226" s="55">
        <f t="shared" si="19"/>
        <v>30.541723519999994</v>
      </c>
      <c r="F226" s="55">
        <v>27.765203199999991</v>
      </c>
      <c r="G226" s="55" t="str">
        <f t="shared" si="20"/>
        <v>-</v>
      </c>
    </row>
    <row r="227" spans="1:7">
      <c r="A227" s="58" t="s">
        <v>552</v>
      </c>
      <c r="B227" s="53" t="s">
        <v>534</v>
      </c>
      <c r="C227" s="53"/>
      <c r="D227" s="55">
        <f t="shared" si="19"/>
        <v>36.290684361957943</v>
      </c>
      <c r="E227" s="55">
        <f t="shared" si="19"/>
        <v>32.99153123814358</v>
      </c>
      <c r="F227" s="55">
        <v>29.992301125585069</v>
      </c>
      <c r="G227" s="55" t="str">
        <f t="shared" si="20"/>
        <v>-</v>
      </c>
    </row>
    <row r="228" spans="1:7">
      <c r="A228" s="58" t="s">
        <v>553</v>
      </c>
      <c r="B228" s="53" t="s">
        <v>554</v>
      </c>
      <c r="C228" s="53"/>
      <c r="D228" s="55">
        <f t="shared" si="19"/>
        <v>41.89888156608</v>
      </c>
      <c r="E228" s="55">
        <f t="shared" si="19"/>
        <v>38.089892332799998</v>
      </c>
      <c r="F228" s="55">
        <v>34.627174847999996</v>
      </c>
      <c r="G228" s="55" t="str">
        <f t="shared" si="20"/>
        <v>-</v>
      </c>
    </row>
    <row r="229" spans="1:7">
      <c r="A229" s="58" t="s">
        <v>555</v>
      </c>
      <c r="B229" s="53" t="s">
        <v>554</v>
      </c>
      <c r="C229" s="53"/>
      <c r="D229" s="55">
        <f t="shared" si="19"/>
        <v>57.592964351999981</v>
      </c>
      <c r="E229" s="55">
        <f t="shared" si="19"/>
        <v>52.357240319999981</v>
      </c>
      <c r="F229" s="55">
        <v>47.597491199999979</v>
      </c>
      <c r="G229" s="55" t="str">
        <f t="shared" si="20"/>
        <v>-</v>
      </c>
    </row>
    <row r="230" spans="1:7">
      <c r="A230" s="58" t="s">
        <v>556</v>
      </c>
      <c r="B230" s="53" t="s">
        <v>534</v>
      </c>
      <c r="C230" s="53"/>
      <c r="D230" s="55">
        <f t="shared" si="19"/>
        <v>96.025207454092339</v>
      </c>
      <c r="E230" s="55">
        <f t="shared" si="19"/>
        <v>87.295643140083939</v>
      </c>
      <c r="F230" s="55">
        <v>79.359675581894479</v>
      </c>
      <c r="G230" s="55" t="str">
        <f t="shared" si="20"/>
        <v>-</v>
      </c>
    </row>
    <row r="231" spans="1:7">
      <c r="A231" s="58" t="s">
        <v>557</v>
      </c>
      <c r="B231" s="53" t="s">
        <v>534</v>
      </c>
      <c r="C231" s="53"/>
      <c r="D231" s="55">
        <f t="shared" si="19"/>
        <v>106.36616746907315</v>
      </c>
      <c r="E231" s="55">
        <f t="shared" si="19"/>
        <v>96.696515880975582</v>
      </c>
      <c r="F231" s="55">
        <v>87.905923528159619</v>
      </c>
      <c r="G231" s="55" t="str">
        <f t="shared" si="20"/>
        <v>-</v>
      </c>
    </row>
    <row r="232" spans="1:7">
      <c r="A232" s="58" t="s">
        <v>416</v>
      </c>
      <c r="B232" s="53" t="s">
        <v>381</v>
      </c>
      <c r="C232" s="53"/>
      <c r="D232" s="55">
        <f t="shared" si="19"/>
        <v>22.458682701897704</v>
      </c>
      <c r="E232" s="55">
        <f t="shared" si="19"/>
        <v>20.416984274452457</v>
      </c>
      <c r="F232" s="55">
        <v>18.560894794956777</v>
      </c>
      <c r="G232" s="55" t="str">
        <f t="shared" si="20"/>
        <v>-</v>
      </c>
    </row>
    <row r="233" spans="1:7">
      <c r="A233" s="58" t="s">
        <v>558</v>
      </c>
      <c r="B233" s="53" t="s">
        <v>385</v>
      </c>
      <c r="C233" s="53"/>
      <c r="D233" s="55">
        <f t="shared" si="19"/>
        <v>22.458682701897704</v>
      </c>
      <c r="E233" s="55">
        <f t="shared" si="19"/>
        <v>20.416984274452457</v>
      </c>
      <c r="F233" s="55">
        <v>18.560894794956777</v>
      </c>
      <c r="G233" s="55" t="str">
        <f t="shared" si="20"/>
        <v>-</v>
      </c>
    </row>
    <row r="234" spans="1:7">
      <c r="A234" s="58" t="s">
        <v>559</v>
      </c>
      <c r="B234" s="53" t="s">
        <v>385</v>
      </c>
      <c r="C234" s="53"/>
      <c r="D234" s="55">
        <f t="shared" si="19"/>
        <v>22.697320059331449</v>
      </c>
      <c r="E234" s="55">
        <f t="shared" si="19"/>
        <v>20.633927326664953</v>
      </c>
      <c r="F234" s="55">
        <v>18.758115751513593</v>
      </c>
      <c r="G234" s="55" t="str">
        <f t="shared" si="20"/>
        <v>-</v>
      </c>
    </row>
    <row r="235" spans="1:7">
      <c r="A235" s="58" t="s">
        <v>560</v>
      </c>
      <c r="B235" s="53" t="s">
        <v>561</v>
      </c>
      <c r="C235" s="53"/>
      <c r="D235" s="55">
        <f t="shared" si="19"/>
        <v>27.733884311018421</v>
      </c>
      <c r="E235" s="55">
        <f t="shared" si="19"/>
        <v>25.212622100925834</v>
      </c>
      <c r="F235" s="55">
        <v>22.92056554629621</v>
      </c>
      <c r="G235" s="55" t="str">
        <f t="shared" si="20"/>
        <v>-</v>
      </c>
    </row>
    <row r="236" spans="1:7">
      <c r="A236" s="58" t="s">
        <v>562</v>
      </c>
      <c r="B236" s="53" t="s">
        <v>563</v>
      </c>
      <c r="C236" s="53"/>
      <c r="D236" s="55">
        <f t="shared" si="19"/>
        <v>42.489872839322999</v>
      </c>
      <c r="E236" s="55">
        <f t="shared" si="19"/>
        <v>38.627157126657266</v>
      </c>
      <c r="F236" s="55">
        <v>35.115597387870238</v>
      </c>
      <c r="G236" s="55" t="str">
        <f t="shared" si="20"/>
        <v>-</v>
      </c>
    </row>
    <row r="237" spans="1:7">
      <c r="A237" s="58" t="s">
        <v>529</v>
      </c>
      <c r="B237" s="53" t="s">
        <v>563</v>
      </c>
      <c r="C237" s="53"/>
      <c r="D237" s="55">
        <f t="shared" si="19"/>
        <v>43.261079050678468</v>
      </c>
      <c r="E237" s="55">
        <f t="shared" si="19"/>
        <v>39.328253682434969</v>
      </c>
      <c r="F237" s="55">
        <v>35.752957893122698</v>
      </c>
      <c r="G237" s="55" t="str">
        <f t="shared" si="20"/>
        <v>-</v>
      </c>
    </row>
    <row r="238" spans="1:7">
      <c r="A238" s="58" t="s">
        <v>530</v>
      </c>
      <c r="B238" s="53" t="s">
        <v>564</v>
      </c>
      <c r="C238" s="53"/>
      <c r="D238" s="55">
        <f t="shared" si="19"/>
        <v>47.231625160665963</v>
      </c>
      <c r="E238" s="55">
        <f t="shared" si="19"/>
        <v>42.937841055150869</v>
      </c>
      <c r="F238" s="55">
        <v>39.034400959228059</v>
      </c>
      <c r="G238" s="55" t="str">
        <f t="shared" si="20"/>
        <v>-</v>
      </c>
    </row>
    <row r="239" spans="1:7">
      <c r="A239" s="58" t="s">
        <v>565</v>
      </c>
      <c r="B239" s="53" t="s">
        <v>564</v>
      </c>
      <c r="C239" s="53"/>
      <c r="D239" s="55">
        <f t="shared" si="19"/>
        <v>49.433961068800002</v>
      </c>
      <c r="E239" s="55">
        <f t="shared" si="19"/>
        <v>44.939964607999997</v>
      </c>
      <c r="F239" s="55">
        <v>40.854513279999992</v>
      </c>
      <c r="G239" s="55" t="str">
        <f t="shared" si="20"/>
        <v>-</v>
      </c>
    </row>
    <row r="240" spans="1:7">
      <c r="A240" s="58" t="s">
        <v>566</v>
      </c>
      <c r="B240" s="53" t="s">
        <v>534</v>
      </c>
      <c r="C240" s="53"/>
      <c r="D240" s="55">
        <f t="shared" si="19"/>
        <v>51.958031529143575</v>
      </c>
      <c r="E240" s="55">
        <f t="shared" si="19"/>
        <v>47.234574117403248</v>
      </c>
      <c r="F240" s="55">
        <v>42.940521924912041</v>
      </c>
      <c r="G240" s="55" t="str">
        <f t="shared" si="20"/>
        <v>-</v>
      </c>
    </row>
    <row r="241" spans="1:7">
      <c r="A241" s="58" t="s">
        <v>567</v>
      </c>
      <c r="B241" s="53" t="s">
        <v>568</v>
      </c>
      <c r="C241" s="53"/>
      <c r="D241" s="55">
        <f t="shared" si="19"/>
        <v>76.934601546880018</v>
      </c>
      <c r="E241" s="55">
        <f t="shared" si="19"/>
        <v>69.940546860800012</v>
      </c>
      <c r="F241" s="55">
        <v>63.582315328</v>
      </c>
      <c r="G241" s="55" t="str">
        <f t="shared" si="20"/>
        <v>-</v>
      </c>
    </row>
    <row r="242" spans="1:7">
      <c r="A242" s="58" t="s">
        <v>569</v>
      </c>
      <c r="B242" s="53" t="s">
        <v>534</v>
      </c>
      <c r="C242" s="53"/>
      <c r="D242" s="55">
        <f t="shared" si="19"/>
        <v>137.77400207566035</v>
      </c>
      <c r="E242" s="55">
        <f t="shared" si="19"/>
        <v>125.24909279605485</v>
      </c>
      <c r="F242" s="55">
        <v>113.86281163277712</v>
      </c>
      <c r="G242" s="55" t="str">
        <f t="shared" si="20"/>
        <v>-</v>
      </c>
    </row>
    <row r="243" spans="1:7">
      <c r="A243" s="58" t="s">
        <v>570</v>
      </c>
      <c r="B243" s="53" t="s">
        <v>534</v>
      </c>
      <c r="C243" s="53"/>
      <c r="D243" s="55">
        <f t="shared" si="19"/>
        <v>152.33638011245301</v>
      </c>
      <c r="E243" s="55">
        <f t="shared" si="19"/>
        <v>138.48761828404818</v>
      </c>
      <c r="F243" s="55">
        <v>125.89783480368015</v>
      </c>
      <c r="G243" s="55" t="str">
        <f t="shared" si="20"/>
        <v>-</v>
      </c>
    </row>
    <row r="244" spans="1:7">
      <c r="A244" s="58" t="s">
        <v>487</v>
      </c>
      <c r="B244" s="53" t="s">
        <v>381</v>
      </c>
      <c r="C244" s="53"/>
      <c r="D244" s="55">
        <f t="shared" si="19"/>
        <v>27.179650890677827</v>
      </c>
      <c r="E244" s="55">
        <f t="shared" si="19"/>
        <v>24.708773536979841</v>
      </c>
      <c r="F244" s="55">
        <v>22.462521397254399</v>
      </c>
      <c r="G244" s="55" t="str">
        <f t="shared" si="20"/>
        <v>-</v>
      </c>
    </row>
    <row r="245" spans="1:7">
      <c r="A245" s="58" t="s">
        <v>491</v>
      </c>
      <c r="B245" s="53" t="s">
        <v>385</v>
      </c>
      <c r="C245" s="53"/>
      <c r="D245" s="55">
        <f t="shared" si="19"/>
        <v>38.099450641796338</v>
      </c>
      <c r="E245" s="55">
        <f t="shared" si="19"/>
        <v>34.635864219814849</v>
      </c>
      <c r="F245" s="55">
        <v>31.487149290740771</v>
      </c>
      <c r="G245" s="55" t="str">
        <f t="shared" si="20"/>
        <v>-</v>
      </c>
    </row>
    <row r="246" spans="1:7">
      <c r="A246" s="58" t="s">
        <v>493</v>
      </c>
      <c r="B246" s="53" t="s">
        <v>571</v>
      </c>
      <c r="C246" s="53"/>
      <c r="D246" s="55">
        <f t="shared" si="19"/>
        <v>54.475220957753592</v>
      </c>
      <c r="E246" s="55">
        <f t="shared" si="19"/>
        <v>49.522928143412351</v>
      </c>
      <c r="F246" s="55">
        <v>45.020843766738494</v>
      </c>
      <c r="G246" s="55" t="str">
        <f t="shared" si="20"/>
        <v>-</v>
      </c>
    </row>
    <row r="247" spans="1:7">
      <c r="A247" s="58" t="s">
        <v>535</v>
      </c>
      <c r="B247" s="53" t="s">
        <v>568</v>
      </c>
      <c r="C247" s="53"/>
      <c r="D247" s="55">
        <f t="shared" si="19"/>
        <v>64.025050962618778</v>
      </c>
      <c r="E247" s="55">
        <f t="shared" si="19"/>
        <v>58.204591784198882</v>
      </c>
      <c r="F247" s="55">
        <v>52.913265258362614</v>
      </c>
      <c r="G247" s="55" t="str">
        <f t="shared" si="20"/>
        <v>-</v>
      </c>
    </row>
    <row r="248" spans="1:7">
      <c r="A248" s="58" t="s">
        <v>536</v>
      </c>
      <c r="B248" s="53" t="s">
        <v>568</v>
      </c>
      <c r="C248" s="53"/>
      <c r="D248" s="55">
        <f t="shared" si="19"/>
        <v>67.767721387519998</v>
      </c>
      <c r="E248" s="55">
        <f t="shared" si="19"/>
        <v>61.607019443199988</v>
      </c>
      <c r="F248" s="55">
        <v>56.006381311999988</v>
      </c>
      <c r="G248" s="55" t="str">
        <f t="shared" si="20"/>
        <v>-</v>
      </c>
    </row>
    <row r="249" spans="1:7">
      <c r="A249" s="58" t="s">
        <v>572</v>
      </c>
      <c r="B249" s="53" t="s">
        <v>534</v>
      </c>
      <c r="C249" s="53"/>
      <c r="D249" s="55">
        <f t="shared" si="19"/>
        <v>70.827323909616339</v>
      </c>
      <c r="E249" s="55">
        <f t="shared" si="19"/>
        <v>64.388476281469394</v>
      </c>
      <c r="F249" s="55">
        <v>58.534978437699451</v>
      </c>
      <c r="G249" s="55" t="str">
        <f t="shared" si="20"/>
        <v>-</v>
      </c>
    </row>
    <row r="250" spans="1:7">
      <c r="A250" s="58" t="s">
        <v>573</v>
      </c>
      <c r="B250" s="53" t="s">
        <v>574</v>
      </c>
      <c r="C250" s="53"/>
      <c r="D250" s="55">
        <f t="shared" si="19"/>
        <v>74.27625519709234</v>
      </c>
      <c r="E250" s="55">
        <f t="shared" si="19"/>
        <v>67.523868360993035</v>
      </c>
      <c r="F250" s="55">
        <v>61.385334873630022</v>
      </c>
      <c r="G250" s="55" t="str">
        <f t="shared" si="20"/>
        <v>-</v>
      </c>
    </row>
    <row r="251" spans="1:7">
      <c r="A251" s="58" t="s">
        <v>575</v>
      </c>
      <c r="B251" s="53" t="s">
        <v>576</v>
      </c>
      <c r="C251" s="53"/>
      <c r="D251" s="55">
        <f t="shared" si="19"/>
        <v>84.326517874640828</v>
      </c>
      <c r="E251" s="55">
        <f t="shared" si="19"/>
        <v>76.66047079512802</v>
      </c>
      <c r="F251" s="55">
        <v>69.691337086480019</v>
      </c>
      <c r="G251" s="55" t="str">
        <f t="shared" si="20"/>
        <v>-</v>
      </c>
    </row>
    <row r="252" spans="1:7">
      <c r="A252" s="58" t="s">
        <v>577</v>
      </c>
      <c r="B252" s="53" t="s">
        <v>534</v>
      </c>
      <c r="C252" s="53"/>
      <c r="D252" s="55">
        <f t="shared" si="19"/>
        <v>163.08591524902846</v>
      </c>
      <c r="E252" s="55">
        <f t="shared" si="19"/>
        <v>148.25992295366223</v>
      </c>
      <c r="F252" s="55">
        <v>134.78174813969292</v>
      </c>
      <c r="G252" s="55" t="str">
        <f t="shared" si="20"/>
        <v>-</v>
      </c>
    </row>
    <row r="253" spans="1:7">
      <c r="A253" s="58" t="s">
        <v>578</v>
      </c>
      <c r="B253" s="53" t="s">
        <v>534</v>
      </c>
      <c r="C253" s="53"/>
      <c r="D253" s="55">
        <f t="shared" si="19"/>
        <v>182.22817854051345</v>
      </c>
      <c r="E253" s="55">
        <f t="shared" si="19"/>
        <v>165.66198049137586</v>
      </c>
      <c r="F253" s="55">
        <v>150.60180044670531</v>
      </c>
      <c r="G253" s="55" t="str">
        <f t="shared" si="20"/>
        <v>-</v>
      </c>
    </row>
    <row r="254" spans="1:7">
      <c r="A254" s="58" t="s">
        <v>579</v>
      </c>
      <c r="B254" s="53" t="s">
        <v>534</v>
      </c>
      <c r="C254" s="53"/>
      <c r="D254" s="55">
        <f t="shared" si="19"/>
        <v>202.81449923296861</v>
      </c>
      <c r="E254" s="55">
        <f t="shared" si="19"/>
        <v>184.37681748451692</v>
      </c>
      <c r="F254" s="55">
        <v>167.61528862228809</v>
      </c>
      <c r="G254" s="55" t="str">
        <f t="shared" si="20"/>
        <v>-</v>
      </c>
    </row>
    <row r="255" spans="1:7">
      <c r="A255" s="58" t="s">
        <v>497</v>
      </c>
      <c r="B255" s="53" t="s">
        <v>385</v>
      </c>
      <c r="C255" s="53"/>
      <c r="D255" s="55">
        <f t="shared" si="19"/>
        <v>53.066968454847434</v>
      </c>
      <c r="E255" s="55">
        <f t="shared" si="19"/>
        <v>48.242698595315844</v>
      </c>
      <c r="F255" s="55">
        <v>43.856998723014399</v>
      </c>
      <c r="G255" s="55" t="str">
        <f t="shared" si="20"/>
        <v>-</v>
      </c>
    </row>
    <row r="256" spans="1:7">
      <c r="A256" s="58" t="s">
        <v>580</v>
      </c>
      <c r="B256" s="53" t="s">
        <v>420</v>
      </c>
      <c r="C256" s="53"/>
      <c r="D256" s="55">
        <f t="shared" si="19"/>
        <v>57.034878928601721</v>
      </c>
      <c r="E256" s="55">
        <f t="shared" si="19"/>
        <v>51.84988993509247</v>
      </c>
      <c r="F256" s="55">
        <v>47.136263577356786</v>
      </c>
      <c r="G256" s="55" t="str">
        <f t="shared" si="20"/>
        <v>-</v>
      </c>
    </row>
    <row r="257" spans="1:9">
      <c r="A257" s="58" t="s">
        <v>498</v>
      </c>
      <c r="B257" s="53" t="s">
        <v>581</v>
      </c>
      <c r="C257" s="53"/>
      <c r="D257" s="55">
        <f t="shared" si="19"/>
        <v>72.210150133368515</v>
      </c>
      <c r="E257" s="55">
        <f t="shared" si="19"/>
        <v>65.645591030335012</v>
      </c>
      <c r="F257" s="55">
        <v>59.67781002757728</v>
      </c>
      <c r="G257" s="55" t="str">
        <f t="shared" si="20"/>
        <v>-</v>
      </c>
    </row>
    <row r="258" spans="1:9">
      <c r="A258" s="58" t="s">
        <v>543</v>
      </c>
      <c r="B258" s="53" t="s">
        <v>576</v>
      </c>
      <c r="C258" s="53"/>
      <c r="D258" s="55">
        <f t="shared" si="19"/>
        <v>100.93850253093835</v>
      </c>
      <c r="E258" s="55">
        <f t="shared" si="19"/>
        <v>91.762275028125771</v>
      </c>
      <c r="F258" s="55">
        <v>83.420250025568876</v>
      </c>
      <c r="G258" s="55" t="str">
        <f t="shared" si="20"/>
        <v>-</v>
      </c>
    </row>
    <row r="259" spans="1:9">
      <c r="A259" s="58" t="s">
        <v>499</v>
      </c>
      <c r="B259" s="53" t="s">
        <v>576</v>
      </c>
      <c r="C259" s="53"/>
      <c r="D259" s="55">
        <f t="shared" si="19"/>
        <v>108.70672021439999</v>
      </c>
      <c r="E259" s="55">
        <f t="shared" si="19"/>
        <v>98.824291103999983</v>
      </c>
      <c r="F259" s="55">
        <v>89.840264639999972</v>
      </c>
      <c r="G259" s="55" t="str">
        <f t="shared" si="20"/>
        <v>-</v>
      </c>
    </row>
    <row r="260" spans="1:9">
      <c r="A260" s="58" t="s">
        <v>582</v>
      </c>
      <c r="B260" s="53" t="s">
        <v>534</v>
      </c>
      <c r="C260" s="53"/>
      <c r="D260" s="55">
        <f t="shared" si="19"/>
        <v>110.58912393697143</v>
      </c>
      <c r="E260" s="55">
        <f t="shared" si="19"/>
        <v>100.53556721542857</v>
      </c>
      <c r="F260" s="55">
        <v>91.395970195844143</v>
      </c>
      <c r="G260" s="55" t="str">
        <f t="shared" si="20"/>
        <v>-</v>
      </c>
    </row>
    <row r="261" spans="1:9">
      <c r="A261" s="58" t="s">
        <v>583</v>
      </c>
      <c r="B261" s="53" t="s">
        <v>584</v>
      </c>
      <c r="C261" s="53"/>
      <c r="D261" s="55">
        <f t="shared" si="19"/>
        <v>117.61787434165829</v>
      </c>
      <c r="E261" s="55">
        <f t="shared" si="19"/>
        <v>106.92534031059844</v>
      </c>
      <c r="F261" s="55">
        <v>97.20485482781676</v>
      </c>
      <c r="G261" s="55" t="str">
        <f t="shared" si="20"/>
        <v>-</v>
      </c>
    </row>
    <row r="262" spans="1:9">
      <c r="A262" s="58" t="s">
        <v>585</v>
      </c>
      <c r="B262" s="53" t="s">
        <v>584</v>
      </c>
      <c r="C262" s="53"/>
      <c r="D262" s="55">
        <f t="shared" si="19"/>
        <v>182.37772044799996</v>
      </c>
      <c r="E262" s="55">
        <f t="shared" si="19"/>
        <v>165.79792767999996</v>
      </c>
      <c r="F262" s="55">
        <v>150.72538879999996</v>
      </c>
      <c r="G262" s="55" t="str">
        <f t="shared" si="20"/>
        <v>-</v>
      </c>
    </row>
    <row r="263" spans="1:9">
      <c r="A263" s="58" t="s">
        <v>586</v>
      </c>
      <c r="B263" s="53" t="s">
        <v>534</v>
      </c>
      <c r="C263" s="53"/>
      <c r="D263" s="55">
        <f t="shared" si="19"/>
        <v>234.54687668010766</v>
      </c>
      <c r="E263" s="55">
        <f t="shared" si="19"/>
        <v>213.2244333455524</v>
      </c>
      <c r="F263" s="55">
        <v>193.84039395050218</v>
      </c>
      <c r="G263" s="55" t="str">
        <f t="shared" si="20"/>
        <v>-</v>
      </c>
    </row>
    <row r="264" spans="1:9">
      <c r="A264" s="58" t="s">
        <v>587</v>
      </c>
      <c r="B264" s="53" t="s">
        <v>534</v>
      </c>
      <c r="C264" s="53"/>
      <c r="D264" s="55">
        <f t="shared" si="19"/>
        <v>259.65092315777036</v>
      </c>
      <c r="E264" s="55">
        <f t="shared" si="19"/>
        <v>236.04629377979123</v>
      </c>
      <c r="F264" s="55">
        <v>214.5875397998102</v>
      </c>
      <c r="G264" s="55" t="str">
        <f t="shared" si="20"/>
        <v>-</v>
      </c>
    </row>
    <row r="265" spans="1:9">
      <c r="A265" s="58" t="s">
        <v>588</v>
      </c>
      <c r="B265" s="53" t="s">
        <v>398</v>
      </c>
      <c r="C265" s="53"/>
      <c r="D265" s="55">
        <f t="shared" si="19"/>
        <v>117.51656568248497</v>
      </c>
      <c r="E265" s="55">
        <f t="shared" si="19"/>
        <v>106.83324152953178</v>
      </c>
      <c r="F265" s="55">
        <v>97.121128663210698</v>
      </c>
      <c r="G265" s="55" t="str">
        <f t="shared" si="20"/>
        <v>-</v>
      </c>
    </row>
    <row r="266" spans="1:9">
      <c r="A266" s="58" t="s">
        <v>589</v>
      </c>
      <c r="B266" s="53" t="s">
        <v>584</v>
      </c>
      <c r="C266" s="53"/>
      <c r="D266" s="55">
        <f t="shared" si="19"/>
        <v>141.39656955608322</v>
      </c>
      <c r="E266" s="55">
        <f t="shared" si="19"/>
        <v>128.54233596007563</v>
      </c>
      <c r="F266" s="55">
        <v>116.8566690546142</v>
      </c>
      <c r="G266" s="55" t="str">
        <f t="shared" si="20"/>
        <v>-</v>
      </c>
    </row>
    <row r="267" spans="1:9">
      <c r="A267" s="58" t="s">
        <v>590</v>
      </c>
      <c r="B267" s="53" t="s">
        <v>591</v>
      </c>
      <c r="C267" s="53"/>
      <c r="D267" s="55">
        <f t="shared" si="19"/>
        <v>178.53818949120006</v>
      </c>
      <c r="E267" s="55">
        <f t="shared" si="19"/>
        <v>162.30744499200003</v>
      </c>
      <c r="F267" s="55">
        <v>147.55222272</v>
      </c>
      <c r="G267" s="55" t="str">
        <f t="shared" si="20"/>
        <v>-</v>
      </c>
    </row>
    <row r="268" spans="1:9">
      <c r="A268" s="58" t="s">
        <v>592</v>
      </c>
      <c r="B268" s="53" t="s">
        <v>534</v>
      </c>
      <c r="C268" s="53"/>
      <c r="D268" s="55">
        <f t="shared" si="19"/>
        <v>222.42915410125136</v>
      </c>
      <c r="E268" s="55">
        <f t="shared" si="19"/>
        <v>202.20832191022848</v>
      </c>
      <c r="F268" s="55">
        <v>183.82574719111679</v>
      </c>
      <c r="G268" s="55" t="str">
        <f t="shared" si="20"/>
        <v>-</v>
      </c>
    </row>
    <row r="269" spans="1:9">
      <c r="A269" s="58" t="s">
        <v>593</v>
      </c>
      <c r="B269" s="53" t="s">
        <v>594</v>
      </c>
      <c r="C269" s="53"/>
      <c r="D269" s="55">
        <f t="shared" si="19"/>
        <v>254.36892588799998</v>
      </c>
      <c r="E269" s="55">
        <f t="shared" si="19"/>
        <v>231.24447807999996</v>
      </c>
      <c r="F269" s="55">
        <v>210.22225279999995</v>
      </c>
      <c r="G269" s="55" t="str">
        <f t="shared" si="20"/>
        <v>-</v>
      </c>
    </row>
    <row r="270" spans="1:9" ht="12.75">
      <c r="A270" s="58" t="s">
        <v>595</v>
      </c>
      <c r="B270" s="53" t="s">
        <v>594</v>
      </c>
      <c r="C270" s="53"/>
      <c r="D270" s="55">
        <f t="shared" si="19"/>
        <v>286.04505628160001</v>
      </c>
      <c r="E270" s="55">
        <f t="shared" si="19"/>
        <v>260.04096025600001</v>
      </c>
      <c r="F270" s="55">
        <v>236.40087295999999</v>
      </c>
      <c r="G270" s="55" t="str">
        <f t="shared" si="20"/>
        <v>-</v>
      </c>
      <c r="I270"/>
    </row>
    <row r="271" spans="1:9">
      <c r="A271" s="58" t="s">
        <v>596</v>
      </c>
      <c r="B271" s="53" t="s">
        <v>534</v>
      </c>
      <c r="C271" s="53"/>
      <c r="D271" s="55">
        <f t="shared" si="19"/>
        <v>311.56843324873091</v>
      </c>
      <c r="E271" s="55">
        <f t="shared" si="19"/>
        <v>283.24403022611898</v>
      </c>
      <c r="F271" s="55">
        <v>257.49457293283541</v>
      </c>
      <c r="G271" s="55" t="str">
        <f t="shared" si="20"/>
        <v>-</v>
      </c>
    </row>
    <row r="272" spans="1:9">
      <c r="A272" s="58" t="s">
        <v>597</v>
      </c>
      <c r="B272" s="53" t="s">
        <v>534</v>
      </c>
      <c r="C272" s="53"/>
      <c r="D272" s="55">
        <f t="shared" si="19"/>
        <v>344.73442967437632</v>
      </c>
      <c r="E272" s="55">
        <f t="shared" si="19"/>
        <v>313.39493606761482</v>
      </c>
      <c r="F272" s="55">
        <v>284.90448733419527</v>
      </c>
      <c r="G272" s="55" t="str">
        <f t="shared" si="20"/>
        <v>-</v>
      </c>
    </row>
    <row r="273" spans="1:7">
      <c r="A273" s="58" t="s">
        <v>598</v>
      </c>
      <c r="B273" s="53" t="s">
        <v>398</v>
      </c>
      <c r="C273" s="53"/>
      <c r="D273" s="55">
        <f t="shared" si="19"/>
        <v>201.47835028472164</v>
      </c>
      <c r="E273" s="55">
        <f t="shared" si="19"/>
        <v>183.16213662247421</v>
      </c>
      <c r="F273" s="55">
        <v>166.51103329315836</v>
      </c>
      <c r="G273" s="55" t="str">
        <f t="shared" si="20"/>
        <v>-</v>
      </c>
    </row>
    <row r="274" spans="1:7">
      <c r="A274" s="58" t="s">
        <v>599</v>
      </c>
      <c r="B274" s="53" t="s">
        <v>534</v>
      </c>
      <c r="C274" s="53"/>
      <c r="D274" s="55">
        <f t="shared" si="19"/>
        <v>301.41448272805405</v>
      </c>
      <c r="E274" s="55">
        <f t="shared" si="19"/>
        <v>274.01316611641278</v>
      </c>
      <c r="F274" s="55">
        <v>249.10287828764797</v>
      </c>
      <c r="G274" s="55" t="str">
        <f t="shared" si="20"/>
        <v>-</v>
      </c>
    </row>
    <row r="275" spans="1:7">
      <c r="A275" s="58" t="s">
        <v>600</v>
      </c>
      <c r="B275" s="53" t="s">
        <v>534</v>
      </c>
      <c r="C275" s="53"/>
      <c r="D275" s="55">
        <f t="shared" si="19"/>
        <v>304.29996703270837</v>
      </c>
      <c r="E275" s="55">
        <f t="shared" si="19"/>
        <v>276.63633366609849</v>
      </c>
      <c r="F275" s="55">
        <v>251.48757606008954</v>
      </c>
      <c r="G275" s="55" t="str">
        <f t="shared" si="20"/>
        <v>-</v>
      </c>
    </row>
    <row r="276" spans="1:7">
      <c r="A276" s="58" t="s">
        <v>601</v>
      </c>
      <c r="B276" s="53" t="s">
        <v>534</v>
      </c>
      <c r="C276" s="53"/>
      <c r="D276" s="55">
        <f t="shared" si="19"/>
        <v>670.69792625686057</v>
      </c>
      <c r="E276" s="55">
        <f t="shared" si="19"/>
        <v>609.72538750623687</v>
      </c>
      <c r="F276" s="55">
        <v>554.29580682385165</v>
      </c>
      <c r="G276" s="55" t="str">
        <f t="shared" si="20"/>
        <v>-</v>
      </c>
    </row>
    <row r="277" spans="1:7">
      <c r="A277" s="58" t="s">
        <v>602</v>
      </c>
      <c r="B277" s="53" t="s">
        <v>534</v>
      </c>
      <c r="C277" s="53"/>
      <c r="D277" s="55">
        <f t="shared" si="19"/>
        <v>713.51049399370982</v>
      </c>
      <c r="E277" s="55">
        <f t="shared" si="19"/>
        <v>648.64590363064519</v>
      </c>
      <c r="F277" s="55">
        <v>589.6780942096774</v>
      </c>
      <c r="G277" s="55" t="str">
        <f t="shared" si="20"/>
        <v>-</v>
      </c>
    </row>
    <row r="278" spans="1:7" ht="12" thickBot="1">
      <c r="A278" s="58" t="s">
        <v>603</v>
      </c>
      <c r="B278" s="53" t="s">
        <v>534</v>
      </c>
      <c r="C278" s="53"/>
      <c r="D278" s="55">
        <f t="shared" si="19"/>
        <v>764.24624545528536</v>
      </c>
      <c r="E278" s="55">
        <f t="shared" si="19"/>
        <v>694.76931405025937</v>
      </c>
      <c r="F278" s="55">
        <v>631.60846731841752</v>
      </c>
      <c r="G278" s="55" t="str">
        <f t="shared" si="20"/>
        <v>-</v>
      </c>
    </row>
    <row r="279" spans="1:7" ht="35.25" customHeight="1">
      <c r="A279" s="113" t="s">
        <v>604</v>
      </c>
      <c r="B279" s="113"/>
      <c r="C279" s="113"/>
      <c r="D279" s="113"/>
      <c r="E279" s="113"/>
      <c r="F279" s="113"/>
      <c r="G279" s="113"/>
    </row>
    <row r="280" spans="1:7" ht="35.25" customHeight="1">
      <c r="A280" s="114"/>
      <c r="B280" s="114"/>
      <c r="C280" s="114"/>
      <c r="D280" s="114"/>
      <c r="E280" s="114"/>
      <c r="F280" s="114"/>
      <c r="G280" s="114"/>
    </row>
    <row r="281" spans="1:7">
      <c r="A281" s="58" t="s">
        <v>408</v>
      </c>
      <c r="B281" s="53" t="s">
        <v>605</v>
      </c>
      <c r="C281" s="53"/>
      <c r="D281" s="55">
        <f>E281*1.1</f>
        <v>47.394739508761745</v>
      </c>
      <c r="E281" s="55">
        <f>F281*1.1</f>
        <v>43.086126826147037</v>
      </c>
      <c r="F281" s="55">
        <v>39.16920620558821</v>
      </c>
      <c r="G281" s="55" t="str">
        <f>IF($G$6&lt;=0,"-",F281*(1-$G$6))</f>
        <v>-</v>
      </c>
    </row>
    <row r="282" spans="1:7">
      <c r="A282" s="58" t="s">
        <v>477</v>
      </c>
      <c r="B282" s="53" t="s">
        <v>605</v>
      </c>
      <c r="C282" s="53"/>
      <c r="D282" s="55">
        <f t="shared" ref="D282:E325" si="21">E282*1.1</f>
        <v>51.967135378083711</v>
      </c>
      <c r="E282" s="55">
        <f t="shared" si="21"/>
        <v>47.242850343712462</v>
      </c>
      <c r="F282" s="55">
        <v>42.948045767011322</v>
      </c>
      <c r="G282" s="55" t="str">
        <f t="shared" ref="G282:G325" si="22">IF($G$6&lt;=0,"-",F282*(1-$G$6))</f>
        <v>-</v>
      </c>
    </row>
    <row r="283" spans="1:7">
      <c r="A283" s="58" t="s">
        <v>479</v>
      </c>
      <c r="B283" s="53" t="s">
        <v>605</v>
      </c>
      <c r="C283" s="53"/>
      <c r="D283" s="55">
        <f t="shared" si="21"/>
        <v>55.979370545048376</v>
      </c>
      <c r="E283" s="55">
        <f t="shared" si="21"/>
        <v>50.890336859134884</v>
      </c>
      <c r="F283" s="55">
        <v>46.263942599213529</v>
      </c>
      <c r="G283" s="55" t="str">
        <f t="shared" si="22"/>
        <v>-</v>
      </c>
    </row>
    <row r="284" spans="1:7">
      <c r="A284" s="58" t="s">
        <v>517</v>
      </c>
      <c r="B284" s="53" t="s">
        <v>605</v>
      </c>
      <c r="C284" s="53"/>
      <c r="D284" s="55">
        <f t="shared" si="21"/>
        <v>60.680981370987887</v>
      </c>
      <c r="E284" s="55">
        <f t="shared" si="21"/>
        <v>55.164528519079894</v>
      </c>
      <c r="F284" s="55">
        <v>50.149571380981719</v>
      </c>
      <c r="G284" s="55" t="str">
        <f t="shared" si="22"/>
        <v>-</v>
      </c>
    </row>
    <row r="285" spans="1:7">
      <c r="A285" s="58" t="s">
        <v>606</v>
      </c>
      <c r="B285" s="53" t="s">
        <v>607</v>
      </c>
      <c r="C285" s="53"/>
      <c r="D285" s="55">
        <f t="shared" si="21"/>
        <v>46.117975252472945</v>
      </c>
      <c r="E285" s="55">
        <f t="shared" si="21"/>
        <v>41.925432047702671</v>
      </c>
      <c r="F285" s="55">
        <v>38.11402913427515</v>
      </c>
      <c r="G285" s="55" t="str">
        <f t="shared" si="22"/>
        <v>-</v>
      </c>
    </row>
    <row r="286" spans="1:7">
      <c r="A286" s="58" t="s">
        <v>413</v>
      </c>
      <c r="B286" s="53" t="s">
        <v>607</v>
      </c>
      <c r="C286" s="53"/>
      <c r="D286" s="55">
        <f t="shared" si="21"/>
        <v>53.895995879465879</v>
      </c>
      <c r="E286" s="55">
        <f t="shared" si="21"/>
        <v>48.99635989042352</v>
      </c>
      <c r="F286" s="55">
        <v>44.542145354930469</v>
      </c>
      <c r="G286" s="55" t="str">
        <f t="shared" si="22"/>
        <v>-</v>
      </c>
    </row>
    <row r="287" spans="1:7">
      <c r="A287" s="58" t="s">
        <v>482</v>
      </c>
      <c r="B287" s="53" t="s">
        <v>607</v>
      </c>
      <c r="C287" s="53"/>
      <c r="D287" s="55">
        <f t="shared" si="21"/>
        <v>57.641303397653104</v>
      </c>
      <c r="E287" s="55">
        <f t="shared" si="21"/>
        <v>52.401184906957361</v>
      </c>
      <c r="F287" s="55">
        <v>47.63744082450669</v>
      </c>
      <c r="G287" s="55" t="str">
        <f t="shared" si="22"/>
        <v>-</v>
      </c>
    </row>
    <row r="288" spans="1:7">
      <c r="A288" s="58" t="s">
        <v>485</v>
      </c>
      <c r="B288" s="53" t="s">
        <v>607</v>
      </c>
      <c r="C288" s="53"/>
      <c r="D288" s="55">
        <f t="shared" si="21"/>
        <v>60.580800848685691</v>
      </c>
      <c r="E288" s="55">
        <f t="shared" si="21"/>
        <v>55.073455316986987</v>
      </c>
      <c r="F288" s="55">
        <v>50.066777560897258</v>
      </c>
      <c r="G288" s="55" t="str">
        <f t="shared" si="22"/>
        <v>-</v>
      </c>
    </row>
    <row r="289" spans="1:7">
      <c r="A289" s="58" t="s">
        <v>522</v>
      </c>
      <c r="B289" s="53" t="s">
        <v>607</v>
      </c>
      <c r="C289" s="53"/>
      <c r="D289" s="55">
        <f t="shared" si="21"/>
        <v>64.174469563326525</v>
      </c>
      <c r="E289" s="55">
        <f t="shared" si="21"/>
        <v>58.340426875751376</v>
      </c>
      <c r="F289" s="55">
        <v>53.036751705228518</v>
      </c>
      <c r="G289" s="55" t="str">
        <f t="shared" si="22"/>
        <v>-</v>
      </c>
    </row>
    <row r="290" spans="1:7">
      <c r="A290" s="58" t="s">
        <v>608</v>
      </c>
      <c r="B290" s="53" t="s">
        <v>607</v>
      </c>
      <c r="C290" s="53"/>
      <c r="D290" s="55">
        <f t="shared" si="21"/>
        <v>71.880211469144371</v>
      </c>
      <c r="E290" s="55">
        <f t="shared" si="21"/>
        <v>65.345646790131241</v>
      </c>
      <c r="F290" s="55">
        <v>59.405133445573853</v>
      </c>
      <c r="G290" s="55" t="str">
        <f t="shared" si="22"/>
        <v>-</v>
      </c>
    </row>
    <row r="291" spans="1:7">
      <c r="A291" s="58" t="s">
        <v>609</v>
      </c>
      <c r="B291" s="53" t="s">
        <v>607</v>
      </c>
      <c r="C291" s="53"/>
      <c r="D291" s="55">
        <f t="shared" si="21"/>
        <v>78.252367515911644</v>
      </c>
      <c r="E291" s="55">
        <f t="shared" si="21"/>
        <v>71.138515923556028</v>
      </c>
      <c r="F291" s="55">
        <v>64.671378112323652</v>
      </c>
      <c r="G291" s="55" t="str">
        <f t="shared" si="22"/>
        <v>-</v>
      </c>
    </row>
    <row r="292" spans="1:7">
      <c r="A292" s="58" t="s">
        <v>525</v>
      </c>
      <c r="B292" s="53" t="s">
        <v>607</v>
      </c>
      <c r="C292" s="53"/>
      <c r="D292" s="55">
        <f t="shared" si="21"/>
        <v>82.594585907323122</v>
      </c>
      <c r="E292" s="55">
        <f t="shared" si="21"/>
        <v>75.085987188475556</v>
      </c>
      <c r="F292" s="55">
        <v>68.259988353159585</v>
      </c>
      <c r="G292" s="55" t="str">
        <f t="shared" si="22"/>
        <v>-</v>
      </c>
    </row>
    <row r="293" spans="1:7">
      <c r="A293" s="58" t="s">
        <v>528</v>
      </c>
      <c r="B293" s="53" t="s">
        <v>607</v>
      </c>
      <c r="C293" s="53"/>
      <c r="D293" s="55">
        <f t="shared" si="21"/>
        <v>85.014369512562254</v>
      </c>
      <c r="E293" s="55">
        <f t="shared" si="21"/>
        <v>77.285790465965675</v>
      </c>
      <c r="F293" s="55">
        <v>70.259809514514245</v>
      </c>
      <c r="G293" s="55" t="str">
        <f t="shared" si="22"/>
        <v>-</v>
      </c>
    </row>
    <row r="294" spans="1:7">
      <c r="A294" s="58" t="s">
        <v>416</v>
      </c>
      <c r="B294" s="53" t="s">
        <v>610</v>
      </c>
      <c r="C294" s="53"/>
      <c r="D294" s="55">
        <f t="shared" si="21"/>
        <v>67.621181286669923</v>
      </c>
      <c r="E294" s="55">
        <f t="shared" si="21"/>
        <v>61.473801169699925</v>
      </c>
      <c r="F294" s="55">
        <v>55.88527379063629</v>
      </c>
      <c r="G294" s="55" t="str">
        <f t="shared" si="22"/>
        <v>-</v>
      </c>
    </row>
    <row r="295" spans="1:7">
      <c r="A295" s="58" t="s">
        <v>558</v>
      </c>
      <c r="B295" s="53" t="s">
        <v>610</v>
      </c>
      <c r="C295" s="53"/>
      <c r="D295" s="55">
        <f t="shared" si="21"/>
        <v>74.787964887228455</v>
      </c>
      <c r="E295" s="55">
        <f t="shared" si="21"/>
        <v>67.989058988389502</v>
      </c>
      <c r="F295" s="55">
        <v>61.808235443990455</v>
      </c>
      <c r="G295" s="55" t="str">
        <f t="shared" si="22"/>
        <v>-</v>
      </c>
    </row>
    <row r="296" spans="1:7">
      <c r="A296" s="58" t="s">
        <v>560</v>
      </c>
      <c r="B296" s="53" t="s">
        <v>610</v>
      </c>
      <c r="C296" s="53"/>
      <c r="D296" s="55">
        <f t="shared" si="21"/>
        <v>80.644533235670849</v>
      </c>
      <c r="E296" s="55">
        <f t="shared" si="21"/>
        <v>73.313212032428041</v>
      </c>
      <c r="F296" s="55">
        <v>66.648374574934579</v>
      </c>
      <c r="G296" s="55" t="str">
        <f t="shared" si="22"/>
        <v>-</v>
      </c>
    </row>
    <row r="297" spans="1:7">
      <c r="A297" s="58" t="s">
        <v>562</v>
      </c>
      <c r="B297" s="53" t="s">
        <v>610</v>
      </c>
      <c r="C297" s="53"/>
      <c r="D297" s="55">
        <f t="shared" si="21"/>
        <v>91.238441856747443</v>
      </c>
      <c r="E297" s="55">
        <f t="shared" si="21"/>
        <v>82.944038051588578</v>
      </c>
      <c r="F297" s="55">
        <v>75.403670955989611</v>
      </c>
      <c r="G297" s="55" t="str">
        <f t="shared" si="22"/>
        <v>-</v>
      </c>
    </row>
    <row r="298" spans="1:7">
      <c r="A298" s="58" t="s">
        <v>611</v>
      </c>
      <c r="B298" s="53" t="s">
        <v>610</v>
      </c>
      <c r="C298" s="53"/>
      <c r="D298" s="55">
        <f t="shared" si="21"/>
        <v>102.58682019562728</v>
      </c>
      <c r="E298" s="55">
        <f t="shared" si="21"/>
        <v>93.260745632388435</v>
      </c>
      <c r="F298" s="55">
        <v>84.782496029444019</v>
      </c>
      <c r="G298" s="55" t="str">
        <f t="shared" si="22"/>
        <v>-</v>
      </c>
    </row>
    <row r="299" spans="1:7">
      <c r="A299" s="58" t="s">
        <v>530</v>
      </c>
      <c r="B299" s="53" t="s">
        <v>610</v>
      </c>
      <c r="C299" s="53"/>
      <c r="D299" s="55">
        <f t="shared" si="21"/>
        <v>115.81953250684703</v>
      </c>
      <c r="E299" s="55">
        <f t="shared" si="21"/>
        <v>105.29048409713366</v>
      </c>
      <c r="F299" s="55">
        <v>95.71862190648514</v>
      </c>
      <c r="G299" s="55" t="str">
        <f t="shared" si="22"/>
        <v>-</v>
      </c>
    </row>
    <row r="300" spans="1:7">
      <c r="A300" s="58" t="s">
        <v>565</v>
      </c>
      <c r="B300" s="53" t="s">
        <v>610</v>
      </c>
      <c r="C300" s="53"/>
      <c r="D300" s="55">
        <f t="shared" si="21"/>
        <v>123.37988037956478</v>
      </c>
      <c r="E300" s="55">
        <f t="shared" si="21"/>
        <v>112.16352761778616</v>
      </c>
      <c r="F300" s="55">
        <v>101.9668432888965</v>
      </c>
      <c r="G300" s="55" t="str">
        <f t="shared" si="22"/>
        <v>-</v>
      </c>
    </row>
    <row r="301" spans="1:7">
      <c r="A301" s="58" t="s">
        <v>612</v>
      </c>
      <c r="B301" s="53" t="s">
        <v>613</v>
      </c>
      <c r="C301" s="53"/>
      <c r="D301" s="55">
        <f t="shared" si="21"/>
        <v>91.684838714994356</v>
      </c>
      <c r="E301" s="55">
        <f t="shared" si="21"/>
        <v>83.349853377267593</v>
      </c>
      <c r="F301" s="55">
        <v>75.772593979334175</v>
      </c>
      <c r="G301" s="55" t="str">
        <f t="shared" si="22"/>
        <v>-</v>
      </c>
    </row>
    <row r="302" spans="1:7">
      <c r="A302" s="58" t="s">
        <v>614</v>
      </c>
      <c r="B302" s="53" t="s">
        <v>613</v>
      </c>
      <c r="C302" s="53"/>
      <c r="D302" s="55">
        <f t="shared" si="21"/>
        <v>96.490593050643312</v>
      </c>
      <c r="E302" s="55">
        <f t="shared" si="21"/>
        <v>87.71872095513028</v>
      </c>
      <c r="F302" s="55">
        <v>79.744291777391155</v>
      </c>
      <c r="G302" s="55" t="str">
        <f t="shared" si="22"/>
        <v>-</v>
      </c>
    </row>
    <row r="303" spans="1:7">
      <c r="A303" s="58" t="s">
        <v>615</v>
      </c>
      <c r="B303" s="53" t="s">
        <v>613</v>
      </c>
      <c r="C303" s="53"/>
      <c r="D303" s="55">
        <f t="shared" si="21"/>
        <v>102.03679858536574</v>
      </c>
      <c r="E303" s="55">
        <f t="shared" si="21"/>
        <v>92.76072598669613</v>
      </c>
      <c r="F303" s="55">
        <v>84.327932715178292</v>
      </c>
      <c r="G303" s="55" t="str">
        <f t="shared" si="22"/>
        <v>-</v>
      </c>
    </row>
    <row r="304" spans="1:7">
      <c r="A304" s="58" t="s">
        <v>616</v>
      </c>
      <c r="B304" s="53" t="s">
        <v>613</v>
      </c>
      <c r="C304" s="53"/>
      <c r="D304" s="55">
        <f t="shared" si="21"/>
        <v>110.10051550889536</v>
      </c>
      <c r="E304" s="55">
        <f t="shared" si="21"/>
        <v>100.0913777353594</v>
      </c>
      <c r="F304" s="55">
        <v>90.992161577599447</v>
      </c>
      <c r="G304" s="55" t="str">
        <f t="shared" si="22"/>
        <v>-</v>
      </c>
    </row>
    <row r="305" spans="1:7">
      <c r="A305" s="58" t="s">
        <v>617</v>
      </c>
      <c r="B305" s="53" t="s">
        <v>613</v>
      </c>
      <c r="C305" s="53"/>
      <c r="D305" s="55">
        <f t="shared" si="21"/>
        <v>117.5664678735175</v>
      </c>
      <c r="E305" s="55">
        <f t="shared" si="21"/>
        <v>106.87860715774318</v>
      </c>
      <c r="F305" s="55">
        <v>97.162370143402882</v>
      </c>
      <c r="G305" s="55" t="str">
        <f t="shared" si="22"/>
        <v>-</v>
      </c>
    </row>
    <row r="306" spans="1:7">
      <c r="A306" s="58" t="s">
        <v>618</v>
      </c>
      <c r="B306" s="53" t="s">
        <v>613</v>
      </c>
      <c r="C306" s="53"/>
      <c r="D306" s="55">
        <f t="shared" si="21"/>
        <v>129.62289580982045</v>
      </c>
      <c r="E306" s="55">
        <f t="shared" si="21"/>
        <v>117.83899619074585</v>
      </c>
      <c r="F306" s="55">
        <v>107.1263601734053</v>
      </c>
      <c r="G306" s="55" t="str">
        <f t="shared" si="22"/>
        <v>-</v>
      </c>
    </row>
    <row r="307" spans="1:7">
      <c r="A307" s="58" t="s">
        <v>619</v>
      </c>
      <c r="B307" s="53" t="s">
        <v>613</v>
      </c>
      <c r="C307" s="53"/>
      <c r="D307" s="55">
        <f t="shared" si="21"/>
        <v>146.46721797746838</v>
      </c>
      <c r="E307" s="55">
        <f t="shared" si="21"/>
        <v>133.15201634315306</v>
      </c>
      <c r="F307" s="55">
        <v>121.0472875846846</v>
      </c>
      <c r="G307" s="55" t="str">
        <f t="shared" si="22"/>
        <v>-</v>
      </c>
    </row>
    <row r="308" spans="1:7">
      <c r="A308" s="58" t="s">
        <v>620</v>
      </c>
      <c r="B308" s="53" t="s">
        <v>613</v>
      </c>
      <c r="C308" s="53"/>
      <c r="D308" s="55">
        <f t="shared" si="21"/>
        <v>152.53557728395714</v>
      </c>
      <c r="E308" s="55">
        <f t="shared" si="21"/>
        <v>138.66870662177919</v>
      </c>
      <c r="F308" s="55">
        <v>126.0624605652538</v>
      </c>
      <c r="G308" s="55" t="str">
        <f t="shared" si="22"/>
        <v>-</v>
      </c>
    </row>
    <row r="309" spans="1:7">
      <c r="A309" s="58" t="s">
        <v>621</v>
      </c>
      <c r="B309" s="53" t="s">
        <v>613</v>
      </c>
      <c r="C309" s="53"/>
      <c r="D309" s="55">
        <f t="shared" si="21"/>
        <v>160.10228955449486</v>
      </c>
      <c r="E309" s="55">
        <f t="shared" si="21"/>
        <v>145.54753595863167</v>
      </c>
      <c r="F309" s="55">
        <v>132.31594178057424</v>
      </c>
      <c r="G309" s="55" t="str">
        <f t="shared" si="22"/>
        <v>-</v>
      </c>
    </row>
    <row r="310" spans="1:7">
      <c r="A310" s="58" t="s">
        <v>495</v>
      </c>
      <c r="B310" s="53" t="s">
        <v>622</v>
      </c>
      <c r="C310" s="53"/>
      <c r="D310" s="55">
        <f t="shared" si="21"/>
        <v>137.97478995345509</v>
      </c>
      <c r="E310" s="55">
        <f t="shared" si="21"/>
        <v>125.4316272304137</v>
      </c>
      <c r="F310" s="55">
        <v>114.02875202764881</v>
      </c>
      <c r="G310" s="55" t="str">
        <f t="shared" si="22"/>
        <v>-</v>
      </c>
    </row>
    <row r="311" spans="1:7">
      <c r="A311" s="58" t="s">
        <v>623</v>
      </c>
      <c r="B311" s="53" t="s">
        <v>622</v>
      </c>
      <c r="C311" s="53"/>
      <c r="D311" s="55">
        <f t="shared" si="21"/>
        <v>142.91906629114214</v>
      </c>
      <c r="E311" s="55">
        <f t="shared" si="21"/>
        <v>129.92642390103831</v>
      </c>
      <c r="F311" s="55">
        <v>118.11493081912572</v>
      </c>
      <c r="G311" s="55" t="str">
        <f t="shared" si="22"/>
        <v>-</v>
      </c>
    </row>
    <row r="312" spans="1:7">
      <c r="A312" s="58" t="s">
        <v>497</v>
      </c>
      <c r="B312" s="53" t="s">
        <v>622</v>
      </c>
      <c r="C312" s="53"/>
      <c r="D312" s="55">
        <f t="shared" si="21"/>
        <v>152.18235906439887</v>
      </c>
      <c r="E312" s="55">
        <f t="shared" si="21"/>
        <v>138.34759914945352</v>
      </c>
      <c r="F312" s="55">
        <v>125.77054468132137</v>
      </c>
      <c r="G312" s="55" t="str">
        <f t="shared" si="22"/>
        <v>-</v>
      </c>
    </row>
    <row r="313" spans="1:7">
      <c r="A313" s="58" t="s">
        <v>580</v>
      </c>
      <c r="B313" s="53" t="s">
        <v>622</v>
      </c>
      <c r="C313" s="53"/>
      <c r="D313" s="55">
        <f t="shared" si="21"/>
        <v>162.53311146943469</v>
      </c>
      <c r="E313" s="55">
        <f t="shared" si="21"/>
        <v>147.75737406312243</v>
      </c>
      <c r="F313" s="55">
        <v>134.32488551192947</v>
      </c>
      <c r="G313" s="55" t="str">
        <f t="shared" si="22"/>
        <v>-</v>
      </c>
    </row>
    <row r="314" spans="1:7">
      <c r="A314" s="58" t="s">
        <v>498</v>
      </c>
      <c r="B314" s="53" t="s">
        <v>622</v>
      </c>
      <c r="C314" s="53"/>
      <c r="D314" s="55">
        <f t="shared" si="21"/>
        <v>171.93369248194688</v>
      </c>
      <c r="E314" s="55">
        <f t="shared" si="21"/>
        <v>156.30335680176987</v>
      </c>
      <c r="F314" s="55">
        <v>142.09396072888168</v>
      </c>
      <c r="G314" s="55" t="str">
        <f t="shared" si="22"/>
        <v>-</v>
      </c>
    </row>
    <row r="315" spans="1:7">
      <c r="A315" s="58" t="s">
        <v>543</v>
      </c>
      <c r="B315" s="53" t="s">
        <v>622</v>
      </c>
      <c r="C315" s="53"/>
      <c r="D315" s="55">
        <f t="shared" si="21"/>
        <v>188.12441827792182</v>
      </c>
      <c r="E315" s="55">
        <f t="shared" si="21"/>
        <v>171.02219843447438</v>
      </c>
      <c r="F315" s="55">
        <v>155.47472584952214</v>
      </c>
      <c r="G315" s="55" t="str">
        <f t="shared" si="22"/>
        <v>-</v>
      </c>
    </row>
    <row r="316" spans="1:7">
      <c r="A316" s="58" t="s">
        <v>499</v>
      </c>
      <c r="B316" s="53" t="s">
        <v>622</v>
      </c>
      <c r="C316" s="53"/>
      <c r="D316" s="55">
        <f t="shared" si="21"/>
        <v>209.92451081288067</v>
      </c>
      <c r="E316" s="55">
        <f t="shared" si="21"/>
        <v>190.84046437534604</v>
      </c>
      <c r="F316" s="55">
        <v>173.49133125031457</v>
      </c>
      <c r="G316" s="55" t="str">
        <f t="shared" si="22"/>
        <v>-</v>
      </c>
    </row>
    <row r="317" spans="1:7">
      <c r="A317" s="58" t="s">
        <v>583</v>
      </c>
      <c r="B317" s="53" t="s">
        <v>622</v>
      </c>
      <c r="C317" s="53"/>
      <c r="D317" s="55">
        <f t="shared" si="21"/>
        <v>231.55696562859595</v>
      </c>
      <c r="E317" s="55">
        <f t="shared" si="21"/>
        <v>210.50633238963266</v>
      </c>
      <c r="F317" s="55">
        <v>191.36939308148422</v>
      </c>
      <c r="G317" s="55" t="str">
        <f t="shared" si="22"/>
        <v>-</v>
      </c>
    </row>
    <row r="318" spans="1:7">
      <c r="A318" s="58" t="s">
        <v>585</v>
      </c>
      <c r="B318" s="53" t="s">
        <v>622</v>
      </c>
      <c r="C318" s="53"/>
      <c r="D318" s="55">
        <f t="shared" si="21"/>
        <v>252.72541728020656</v>
      </c>
      <c r="E318" s="55">
        <f t="shared" si="21"/>
        <v>229.7503793456423</v>
      </c>
      <c r="F318" s="55">
        <v>208.86398122331116</v>
      </c>
      <c r="G318" s="55" t="str">
        <f t="shared" si="22"/>
        <v>-</v>
      </c>
    </row>
    <row r="319" spans="1:7">
      <c r="A319" s="58" t="s">
        <v>586</v>
      </c>
      <c r="B319" s="53" t="s">
        <v>622</v>
      </c>
      <c r="C319" s="53"/>
      <c r="D319" s="55">
        <f t="shared" si="21"/>
        <v>274.8979878759136</v>
      </c>
      <c r="E319" s="55">
        <f t="shared" si="21"/>
        <v>249.90726170537599</v>
      </c>
      <c r="F319" s="55">
        <v>227.18841973215996</v>
      </c>
      <c r="G319" s="55" t="str">
        <f t="shared" si="22"/>
        <v>-</v>
      </c>
    </row>
    <row r="320" spans="1:7">
      <c r="A320" s="58" t="s">
        <v>587</v>
      </c>
      <c r="B320" s="53" t="s">
        <v>622</v>
      </c>
      <c r="C320" s="53"/>
      <c r="D320" s="55">
        <f t="shared" si="21"/>
        <v>298.89396956397627</v>
      </c>
      <c r="E320" s="55">
        <f t="shared" si="21"/>
        <v>271.7217905127057</v>
      </c>
      <c r="F320" s="55">
        <v>247.01980955700515</v>
      </c>
      <c r="G320" s="55" t="str">
        <f t="shared" si="22"/>
        <v>-</v>
      </c>
    </row>
    <row r="321" spans="1:9">
      <c r="A321" s="58" t="s">
        <v>624</v>
      </c>
      <c r="B321" s="53" t="s">
        <v>625</v>
      </c>
      <c r="C321" s="53"/>
      <c r="D321" s="55">
        <f t="shared" si="21"/>
        <v>196.50337017625498</v>
      </c>
      <c r="E321" s="55">
        <f t="shared" si="21"/>
        <v>178.63942743295905</v>
      </c>
      <c r="F321" s="55">
        <v>162.39947948450822</v>
      </c>
      <c r="G321" s="55" t="str">
        <f t="shared" si="22"/>
        <v>-</v>
      </c>
    </row>
    <row r="322" spans="1:9">
      <c r="A322" s="58" t="s">
        <v>626</v>
      </c>
      <c r="B322" s="53" t="s">
        <v>625</v>
      </c>
      <c r="C322" s="53"/>
      <c r="D322" s="55">
        <f t="shared" si="21"/>
        <v>204.43642512237199</v>
      </c>
      <c r="E322" s="55">
        <f t="shared" si="21"/>
        <v>185.8512955657927</v>
      </c>
      <c r="F322" s="55">
        <v>168.9557232416297</v>
      </c>
      <c r="G322" s="55" t="str">
        <f t="shared" si="22"/>
        <v>-</v>
      </c>
    </row>
    <row r="323" spans="1:9">
      <c r="A323" s="58" t="s">
        <v>588</v>
      </c>
      <c r="B323" s="53" t="s">
        <v>625</v>
      </c>
      <c r="C323" s="53"/>
      <c r="D323" s="55">
        <f t="shared" si="21"/>
        <v>213.40135533358139</v>
      </c>
      <c r="E323" s="55">
        <f t="shared" si="21"/>
        <v>194.00123212143762</v>
      </c>
      <c r="F323" s="55">
        <v>176.36475647403418</v>
      </c>
      <c r="G323" s="55" t="str">
        <f t="shared" si="22"/>
        <v>-</v>
      </c>
    </row>
    <row r="324" spans="1:9">
      <c r="A324" s="58" t="s">
        <v>589</v>
      </c>
      <c r="B324" s="53" t="s">
        <v>625</v>
      </c>
      <c r="C324" s="53"/>
      <c r="D324" s="55">
        <f t="shared" si="21"/>
        <v>235.33964689072337</v>
      </c>
      <c r="E324" s="55">
        <f t="shared" si="21"/>
        <v>213.94513353702123</v>
      </c>
      <c r="F324" s="55">
        <v>194.49557594274657</v>
      </c>
      <c r="G324" s="55" t="str">
        <f t="shared" si="22"/>
        <v>-</v>
      </c>
    </row>
    <row r="325" spans="1:9" ht="12" thickBot="1">
      <c r="A325" s="58" t="s">
        <v>590</v>
      </c>
      <c r="B325" s="53" t="s">
        <v>625</v>
      </c>
      <c r="C325" s="53"/>
      <c r="D325" s="55">
        <f t="shared" si="21"/>
        <v>267.95059380506785</v>
      </c>
      <c r="E325" s="55">
        <f t="shared" si="21"/>
        <v>243.59144891369803</v>
      </c>
      <c r="F325" s="55">
        <v>221.44677173972548</v>
      </c>
      <c r="G325" s="55" t="str">
        <f t="shared" si="22"/>
        <v>-</v>
      </c>
    </row>
    <row r="326" spans="1:9" ht="33" customHeight="1">
      <c r="A326" s="113" t="s">
        <v>627</v>
      </c>
      <c r="B326" s="113"/>
      <c r="C326" s="113"/>
      <c r="D326" s="113"/>
      <c r="E326" s="113"/>
      <c r="F326" s="113"/>
      <c r="G326" s="113"/>
      <c r="I326"/>
    </row>
    <row r="327" spans="1:9" ht="39.75" customHeight="1">
      <c r="A327" s="114"/>
      <c r="B327" s="114"/>
      <c r="C327" s="114"/>
      <c r="D327" s="114"/>
      <c r="E327" s="114"/>
      <c r="F327" s="114"/>
      <c r="G327" s="114"/>
    </row>
    <row r="328" spans="1:9">
      <c r="A328" s="58" t="s">
        <v>408</v>
      </c>
      <c r="B328" s="53" t="s">
        <v>605</v>
      </c>
      <c r="C328" s="53"/>
      <c r="D328" s="55">
        <f>E328*1.1</f>
        <v>41.438276385146594</v>
      </c>
      <c r="E328" s="55">
        <f>F328*1.1</f>
        <v>37.671160350133263</v>
      </c>
      <c r="F328" s="55">
        <v>34.246509409212052</v>
      </c>
      <c r="G328" s="55" t="str">
        <f>IF($G$6&lt;=0,"-",F328*(1-$G$6))</f>
        <v>-</v>
      </c>
    </row>
    <row r="329" spans="1:9">
      <c r="A329" s="58" t="s">
        <v>477</v>
      </c>
      <c r="B329" s="53" t="s">
        <v>605</v>
      </c>
      <c r="C329" s="53"/>
      <c r="D329" s="55">
        <f t="shared" ref="D329:E372" si="23">E329*1.1</f>
        <v>49.591655540096369</v>
      </c>
      <c r="E329" s="55">
        <f t="shared" si="23"/>
        <v>45.08332321826942</v>
      </c>
      <c r="F329" s="55">
        <v>40.984839289335831</v>
      </c>
      <c r="G329" s="55" t="str">
        <f t="shared" ref="G329:G372" si="24">IF($G$6&lt;=0,"-",F329*(1-$G$6))</f>
        <v>-</v>
      </c>
    </row>
    <row r="330" spans="1:9">
      <c r="A330" s="58" t="s">
        <v>479</v>
      </c>
      <c r="B330" s="53" t="s">
        <v>605</v>
      </c>
      <c r="C330" s="53"/>
      <c r="D330" s="55">
        <f t="shared" si="23"/>
        <v>52.980955431616934</v>
      </c>
      <c r="E330" s="55">
        <f t="shared" si="23"/>
        <v>48.16450493783357</v>
      </c>
      <c r="F330" s="55">
        <v>43.785913579848696</v>
      </c>
      <c r="G330" s="55" t="str">
        <f t="shared" si="24"/>
        <v>-</v>
      </c>
    </row>
    <row r="331" spans="1:9">
      <c r="A331" s="58" t="s">
        <v>517</v>
      </c>
      <c r="B331" s="53" t="s">
        <v>605</v>
      </c>
      <c r="C331" s="53"/>
      <c r="D331" s="55">
        <f t="shared" si="23"/>
        <v>57.624878196559592</v>
      </c>
      <c r="E331" s="55">
        <f t="shared" si="23"/>
        <v>52.386252905963261</v>
      </c>
      <c r="F331" s="55">
        <v>47.623866278148412</v>
      </c>
      <c r="G331" s="55" t="str">
        <f t="shared" si="24"/>
        <v>-</v>
      </c>
    </row>
    <row r="332" spans="1:9">
      <c r="A332" s="58" t="s">
        <v>606</v>
      </c>
      <c r="B332" s="53" t="s">
        <v>607</v>
      </c>
      <c r="C332" s="53"/>
      <c r="D332" s="55">
        <f t="shared" si="23"/>
        <v>46.506318714240003</v>
      </c>
      <c r="E332" s="55">
        <f t="shared" si="23"/>
        <v>42.2784715584</v>
      </c>
      <c r="F332" s="55">
        <v>38.434974143999995</v>
      </c>
      <c r="G332" s="55" t="str">
        <f t="shared" si="24"/>
        <v>-</v>
      </c>
    </row>
    <row r="333" spans="1:9">
      <c r="A333" s="58" t="s">
        <v>413</v>
      </c>
      <c r="B333" s="53" t="s">
        <v>607</v>
      </c>
      <c r="C333" s="53"/>
      <c r="D333" s="55">
        <f t="shared" si="23"/>
        <v>49.863282770660163</v>
      </c>
      <c r="E333" s="55">
        <f t="shared" si="23"/>
        <v>45.330257064236505</v>
      </c>
      <c r="F333" s="55">
        <v>41.209324603851364</v>
      </c>
      <c r="G333" s="55" t="str">
        <f t="shared" si="24"/>
        <v>-</v>
      </c>
    </row>
    <row r="334" spans="1:9">
      <c r="A334" s="58" t="s">
        <v>482</v>
      </c>
      <c r="B334" s="53" t="s">
        <v>607</v>
      </c>
      <c r="C334" s="53"/>
      <c r="D334" s="55">
        <f t="shared" si="23"/>
        <v>53.608590288847388</v>
      </c>
      <c r="E334" s="55">
        <f t="shared" si="23"/>
        <v>48.735082080770347</v>
      </c>
      <c r="F334" s="55">
        <v>44.304620073427586</v>
      </c>
      <c r="G334" s="55" t="str">
        <f t="shared" si="24"/>
        <v>-</v>
      </c>
    </row>
    <row r="335" spans="1:9">
      <c r="A335" s="58" t="s">
        <v>485</v>
      </c>
      <c r="B335" s="53" t="s">
        <v>607</v>
      </c>
      <c r="C335" s="53"/>
      <c r="D335" s="55">
        <f t="shared" si="23"/>
        <v>56.548087739879961</v>
      </c>
      <c r="E335" s="55">
        <f t="shared" si="23"/>
        <v>51.407352490799958</v>
      </c>
      <c r="F335" s="55">
        <v>46.733956809818139</v>
      </c>
      <c r="G335" s="55" t="str">
        <f t="shared" si="24"/>
        <v>-</v>
      </c>
    </row>
    <row r="336" spans="1:9">
      <c r="A336" s="58" t="s">
        <v>522</v>
      </c>
      <c r="B336" s="53" t="s">
        <v>607</v>
      </c>
      <c r="C336" s="53"/>
      <c r="D336" s="55">
        <f t="shared" si="23"/>
        <v>60.141756454520824</v>
      </c>
      <c r="E336" s="55">
        <f t="shared" si="23"/>
        <v>54.674324049564383</v>
      </c>
      <c r="F336" s="55">
        <v>49.703930954149435</v>
      </c>
      <c r="G336" s="55" t="str">
        <f t="shared" si="24"/>
        <v>-</v>
      </c>
    </row>
    <row r="337" spans="1:7">
      <c r="A337" s="58" t="s">
        <v>608</v>
      </c>
      <c r="B337" s="53" t="s">
        <v>607</v>
      </c>
      <c r="C337" s="53"/>
      <c r="D337" s="55">
        <f t="shared" si="23"/>
        <v>68.915962901446363</v>
      </c>
      <c r="E337" s="55">
        <f t="shared" si="23"/>
        <v>62.650875364951233</v>
      </c>
      <c r="F337" s="55">
        <v>56.955341240864755</v>
      </c>
      <c r="G337" s="55" t="str">
        <f t="shared" si="24"/>
        <v>-</v>
      </c>
    </row>
    <row r="338" spans="1:7">
      <c r="A338" s="58" t="s">
        <v>609</v>
      </c>
      <c r="B338" s="53" t="s">
        <v>607</v>
      </c>
      <c r="C338" s="53"/>
      <c r="D338" s="55">
        <f t="shared" si="23"/>
        <v>71.94536475959876</v>
      </c>
      <c r="E338" s="55">
        <f t="shared" si="23"/>
        <v>65.404877054180687</v>
      </c>
      <c r="F338" s="55">
        <v>59.45897914016426</v>
      </c>
      <c r="G338" s="55" t="str">
        <f t="shared" si="24"/>
        <v>-</v>
      </c>
    </row>
    <row r="339" spans="1:7">
      <c r="A339" s="58" t="s">
        <v>525</v>
      </c>
      <c r="B339" s="53" t="s">
        <v>607</v>
      </c>
      <c r="C339" s="53"/>
      <c r="D339" s="55">
        <f t="shared" si="23"/>
        <v>74.76749373527187</v>
      </c>
      <c r="E339" s="55">
        <f t="shared" si="23"/>
        <v>67.970448850247152</v>
      </c>
      <c r="F339" s="55">
        <v>61.791317136588319</v>
      </c>
      <c r="G339" s="55" t="str">
        <f t="shared" si="24"/>
        <v>-</v>
      </c>
    </row>
    <row r="340" spans="1:7">
      <c r="A340" s="58" t="s">
        <v>528</v>
      </c>
      <c r="B340" s="53" t="s">
        <v>607</v>
      </c>
      <c r="C340" s="53"/>
      <c r="D340" s="55">
        <f t="shared" si="23"/>
        <v>80.918149110704476</v>
      </c>
      <c r="E340" s="55">
        <f t="shared" si="23"/>
        <v>73.56195373700406</v>
      </c>
      <c r="F340" s="55">
        <v>66.874503397276413</v>
      </c>
      <c r="G340" s="55" t="str">
        <f t="shared" si="24"/>
        <v>-</v>
      </c>
    </row>
    <row r="341" spans="1:7">
      <c r="A341" s="58" t="s">
        <v>416</v>
      </c>
      <c r="B341" s="53" t="s">
        <v>610</v>
      </c>
      <c r="C341" s="53"/>
      <c r="D341" s="55">
        <f t="shared" si="23"/>
        <v>64.180428058669207</v>
      </c>
      <c r="E341" s="55">
        <f t="shared" si="23"/>
        <v>58.345843689699272</v>
      </c>
      <c r="F341" s="55">
        <v>53.041676081544786</v>
      </c>
      <c r="G341" s="55" t="str">
        <f t="shared" si="24"/>
        <v>-</v>
      </c>
    </row>
    <row r="342" spans="1:7">
      <c r="A342" s="58" t="s">
        <v>558</v>
      </c>
      <c r="B342" s="53" t="s">
        <v>610</v>
      </c>
      <c r="C342" s="53"/>
      <c r="D342" s="55">
        <f t="shared" si="23"/>
        <v>70.86274118859761</v>
      </c>
      <c r="E342" s="55">
        <f t="shared" si="23"/>
        <v>64.420673807816001</v>
      </c>
      <c r="F342" s="55">
        <v>58.564248916196355</v>
      </c>
      <c r="G342" s="55" t="str">
        <f t="shared" si="24"/>
        <v>-</v>
      </c>
    </row>
    <row r="343" spans="1:7">
      <c r="A343" s="58" t="s">
        <v>560</v>
      </c>
      <c r="B343" s="53" t="s">
        <v>610</v>
      </c>
      <c r="C343" s="53"/>
      <c r="D343" s="55">
        <f t="shared" si="23"/>
        <v>76.725196891909093</v>
      </c>
      <c r="E343" s="55">
        <f t="shared" si="23"/>
        <v>69.750178992644621</v>
      </c>
      <c r="F343" s="55">
        <v>63.409253629676925</v>
      </c>
      <c r="G343" s="55" t="str">
        <f t="shared" si="24"/>
        <v>-</v>
      </c>
    </row>
    <row r="344" spans="1:7">
      <c r="A344" s="58" t="s">
        <v>562</v>
      </c>
      <c r="B344" s="53" t="s">
        <v>610</v>
      </c>
      <c r="C344" s="53"/>
      <c r="D344" s="55">
        <f t="shared" si="23"/>
        <v>86.672948127592377</v>
      </c>
      <c r="E344" s="55">
        <f t="shared" si="23"/>
        <v>78.793589206902155</v>
      </c>
      <c r="F344" s="55">
        <v>71.630535642638321</v>
      </c>
      <c r="G344" s="55" t="str">
        <f t="shared" si="24"/>
        <v>-</v>
      </c>
    </row>
    <row r="345" spans="1:7">
      <c r="A345" s="58" t="s">
        <v>611</v>
      </c>
      <c r="B345" s="53" t="s">
        <v>610</v>
      </c>
      <c r="C345" s="53"/>
      <c r="D345" s="55">
        <f t="shared" si="23"/>
        <v>98.79742865639561</v>
      </c>
      <c r="E345" s="55">
        <f t="shared" si="23"/>
        <v>89.815844233086906</v>
      </c>
      <c r="F345" s="55">
        <v>81.650767484624453</v>
      </c>
      <c r="G345" s="55" t="str">
        <f t="shared" si="24"/>
        <v>-</v>
      </c>
    </row>
    <row r="346" spans="1:7">
      <c r="A346" s="58" t="s">
        <v>530</v>
      </c>
      <c r="B346" s="53" t="s">
        <v>610</v>
      </c>
      <c r="C346" s="53"/>
      <c r="D346" s="55">
        <f t="shared" si="23"/>
        <v>109.84935118278607</v>
      </c>
      <c r="E346" s="55">
        <f t="shared" si="23"/>
        <v>99.863046529805501</v>
      </c>
      <c r="F346" s="55">
        <v>90.78458775436863</v>
      </c>
      <c r="G346" s="55" t="str">
        <f t="shared" si="24"/>
        <v>-</v>
      </c>
    </row>
    <row r="347" spans="1:7">
      <c r="A347" s="58" t="s">
        <v>565</v>
      </c>
      <c r="B347" s="53" t="s">
        <v>610</v>
      </c>
      <c r="C347" s="53"/>
      <c r="D347" s="55">
        <f t="shared" si="23"/>
        <v>118.75016195765427</v>
      </c>
      <c r="E347" s="55">
        <f t="shared" si="23"/>
        <v>107.9546926887766</v>
      </c>
      <c r="F347" s="55">
        <v>98.140629717069629</v>
      </c>
      <c r="G347" s="55" t="str">
        <f t="shared" si="24"/>
        <v>-</v>
      </c>
    </row>
    <row r="348" spans="1:7">
      <c r="A348" s="58" t="s">
        <v>612</v>
      </c>
      <c r="B348" s="53" t="s">
        <v>613</v>
      </c>
      <c r="C348" s="53"/>
      <c r="D348" s="55">
        <f t="shared" si="23"/>
        <v>86.522232227487265</v>
      </c>
      <c r="E348" s="55">
        <f t="shared" si="23"/>
        <v>78.65657475226115</v>
      </c>
      <c r="F348" s="55">
        <v>71.505977047510129</v>
      </c>
      <c r="G348" s="55" t="str">
        <f t="shared" si="24"/>
        <v>-</v>
      </c>
    </row>
    <row r="349" spans="1:7">
      <c r="A349" s="58" t="s">
        <v>614</v>
      </c>
      <c r="B349" s="53" t="s">
        <v>613</v>
      </c>
      <c r="C349" s="53"/>
      <c r="D349" s="55">
        <f t="shared" si="23"/>
        <v>91.327986563136207</v>
      </c>
      <c r="E349" s="55">
        <f t="shared" si="23"/>
        <v>83.025442330123823</v>
      </c>
      <c r="F349" s="55">
        <v>75.477674845567108</v>
      </c>
      <c r="G349" s="55" t="str">
        <f t="shared" si="24"/>
        <v>-</v>
      </c>
    </row>
    <row r="350" spans="1:7">
      <c r="A350" s="58" t="s">
        <v>615</v>
      </c>
      <c r="B350" s="53" t="s">
        <v>613</v>
      </c>
      <c r="C350" s="53"/>
      <c r="D350" s="55">
        <f t="shared" si="23"/>
        <v>96.833219030497517</v>
      </c>
      <c r="E350" s="55">
        <f t="shared" si="23"/>
        <v>88.030199118634101</v>
      </c>
      <c r="F350" s="55">
        <v>80.027453744212806</v>
      </c>
      <c r="G350" s="55" t="str">
        <f t="shared" si="24"/>
        <v>-</v>
      </c>
    </row>
    <row r="351" spans="1:7">
      <c r="A351" s="58" t="s">
        <v>616</v>
      </c>
      <c r="B351" s="53" t="s">
        <v>613</v>
      </c>
      <c r="C351" s="53"/>
      <c r="D351" s="55">
        <f t="shared" si="23"/>
        <v>108.20077645651612</v>
      </c>
      <c r="E351" s="55">
        <f t="shared" si="23"/>
        <v>98.364342233196467</v>
      </c>
      <c r="F351" s="55">
        <v>89.422129302905873</v>
      </c>
      <c r="G351" s="55" t="str">
        <f t="shared" si="24"/>
        <v>-</v>
      </c>
    </row>
    <row r="352" spans="1:7">
      <c r="A352" s="58" t="s">
        <v>617</v>
      </c>
      <c r="B352" s="53" t="s">
        <v>613</v>
      </c>
      <c r="C352" s="53"/>
      <c r="D352" s="55">
        <f t="shared" si="23"/>
        <v>115.90187692711062</v>
      </c>
      <c r="E352" s="55">
        <f t="shared" si="23"/>
        <v>105.36534266100965</v>
      </c>
      <c r="F352" s="55">
        <v>95.786675146372403</v>
      </c>
      <c r="G352" s="55" t="str">
        <f t="shared" si="24"/>
        <v>-</v>
      </c>
    </row>
    <row r="353" spans="1:7">
      <c r="A353" s="58" t="s">
        <v>618</v>
      </c>
      <c r="B353" s="53" t="s">
        <v>613</v>
      </c>
      <c r="C353" s="53"/>
      <c r="D353" s="55">
        <f t="shared" si="23"/>
        <v>125.35004899374404</v>
      </c>
      <c r="E353" s="55">
        <f t="shared" si="23"/>
        <v>113.95458999431276</v>
      </c>
      <c r="F353" s="55">
        <v>103.59508181301159</v>
      </c>
      <c r="G353" s="55" t="str">
        <f t="shared" si="24"/>
        <v>-</v>
      </c>
    </row>
    <row r="354" spans="1:7">
      <c r="A354" s="58" t="s">
        <v>619</v>
      </c>
      <c r="B354" s="53" t="s">
        <v>613</v>
      </c>
      <c r="C354" s="53"/>
      <c r="D354" s="55">
        <f t="shared" si="23"/>
        <v>141.14071922051659</v>
      </c>
      <c r="E354" s="55">
        <f t="shared" si="23"/>
        <v>128.30974474592415</v>
      </c>
      <c r="F354" s="55">
        <v>116.64522249629468</v>
      </c>
      <c r="G354" s="55" t="str">
        <f t="shared" si="24"/>
        <v>-</v>
      </c>
    </row>
    <row r="355" spans="1:7">
      <c r="A355" s="58" t="s">
        <v>620</v>
      </c>
      <c r="B355" s="53" t="s">
        <v>613</v>
      </c>
      <c r="C355" s="53"/>
      <c r="D355" s="55">
        <f t="shared" si="23"/>
        <v>147.20907852700535</v>
      </c>
      <c r="E355" s="55">
        <f t="shared" si="23"/>
        <v>133.82643502455031</v>
      </c>
      <c r="F355" s="55">
        <v>121.6603954768639</v>
      </c>
      <c r="G355" s="55" t="str">
        <f t="shared" si="24"/>
        <v>-</v>
      </c>
    </row>
    <row r="356" spans="1:7">
      <c r="A356" s="58" t="s">
        <v>621</v>
      </c>
      <c r="B356" s="53" t="s">
        <v>613</v>
      </c>
      <c r="C356" s="53"/>
      <c r="D356" s="55">
        <f t="shared" si="23"/>
        <v>154.73481773018193</v>
      </c>
      <c r="E356" s="55">
        <f t="shared" si="23"/>
        <v>140.6680161183472</v>
      </c>
      <c r="F356" s="55">
        <v>127.88001465304291</v>
      </c>
      <c r="G356" s="55" t="str">
        <f t="shared" si="24"/>
        <v>-</v>
      </c>
    </row>
    <row r="357" spans="1:7">
      <c r="A357" s="58" t="s">
        <v>495</v>
      </c>
      <c r="B357" s="53" t="s">
        <v>622</v>
      </c>
      <c r="C357" s="53"/>
      <c r="D357" s="55">
        <f t="shared" si="23"/>
        <v>131.56402491217858</v>
      </c>
      <c r="E357" s="55">
        <f t="shared" si="23"/>
        <v>119.60365901107143</v>
      </c>
      <c r="F357" s="55">
        <v>108.73059910097402</v>
      </c>
      <c r="G357" s="55" t="str">
        <f t="shared" si="24"/>
        <v>-</v>
      </c>
    </row>
    <row r="358" spans="1:7">
      <c r="A358" s="58" t="s">
        <v>623</v>
      </c>
      <c r="B358" s="53" t="s">
        <v>622</v>
      </c>
      <c r="C358" s="53"/>
      <c r="D358" s="55">
        <f t="shared" si="23"/>
        <v>136.87845269786959</v>
      </c>
      <c r="E358" s="55">
        <f t="shared" si="23"/>
        <v>124.43495699806324</v>
      </c>
      <c r="F358" s="55">
        <v>113.12268818005748</v>
      </c>
      <c r="G358" s="55" t="str">
        <f t="shared" si="24"/>
        <v>-</v>
      </c>
    </row>
    <row r="359" spans="1:7">
      <c r="A359" s="58" t="s">
        <v>497</v>
      </c>
      <c r="B359" s="53" t="s">
        <v>622</v>
      </c>
      <c r="C359" s="53"/>
      <c r="D359" s="55">
        <f t="shared" si="23"/>
        <v>145.96663322821064</v>
      </c>
      <c r="E359" s="55">
        <f t="shared" si="23"/>
        <v>132.69693929837331</v>
      </c>
      <c r="F359" s="55">
        <v>120.63358118033936</v>
      </c>
      <c r="G359" s="55" t="str">
        <f t="shared" si="24"/>
        <v>-</v>
      </c>
    </row>
    <row r="360" spans="1:7">
      <c r="A360" s="58" t="s">
        <v>580</v>
      </c>
      <c r="B360" s="53" t="s">
        <v>622</v>
      </c>
      <c r="C360" s="53"/>
      <c r="D360" s="55">
        <f t="shared" si="23"/>
        <v>156.33325764972065</v>
      </c>
      <c r="E360" s="55">
        <f t="shared" si="23"/>
        <v>142.12114331792785</v>
      </c>
      <c r="F360" s="55">
        <v>129.2010393799344</v>
      </c>
      <c r="G360" s="55" t="str">
        <f t="shared" si="24"/>
        <v>-</v>
      </c>
    </row>
    <row r="361" spans="1:7">
      <c r="A361" s="58" t="s">
        <v>498</v>
      </c>
      <c r="B361" s="53" t="s">
        <v>622</v>
      </c>
      <c r="C361" s="53"/>
      <c r="D361" s="55">
        <f t="shared" si="23"/>
        <v>166.19619078029044</v>
      </c>
      <c r="E361" s="55">
        <f t="shared" si="23"/>
        <v>151.08744616390038</v>
      </c>
      <c r="F361" s="55">
        <v>137.35222378536398</v>
      </c>
      <c r="G361" s="55" t="str">
        <f t="shared" si="24"/>
        <v>-</v>
      </c>
    </row>
    <row r="362" spans="1:7">
      <c r="A362" s="58" t="s">
        <v>543</v>
      </c>
      <c r="B362" s="53" t="s">
        <v>622</v>
      </c>
      <c r="C362" s="53"/>
      <c r="D362" s="55">
        <f t="shared" si="23"/>
        <v>181.90869244173356</v>
      </c>
      <c r="E362" s="55">
        <f t="shared" si="23"/>
        <v>165.37153858339414</v>
      </c>
      <c r="F362" s="55">
        <v>150.33776234854011</v>
      </c>
      <c r="G362" s="55" t="str">
        <f t="shared" si="24"/>
        <v>-</v>
      </c>
    </row>
    <row r="363" spans="1:7">
      <c r="A363" s="58" t="s">
        <v>499</v>
      </c>
      <c r="B363" s="53" t="s">
        <v>622</v>
      </c>
      <c r="C363" s="53"/>
      <c r="D363" s="55">
        <f t="shared" si="23"/>
        <v>205.32878815059328</v>
      </c>
      <c r="E363" s="55">
        <f t="shared" si="23"/>
        <v>186.66253468235752</v>
      </c>
      <c r="F363" s="55">
        <v>169.69321334759772</v>
      </c>
      <c r="G363" s="55" t="str">
        <f t="shared" si="24"/>
        <v>-</v>
      </c>
    </row>
    <row r="364" spans="1:7">
      <c r="A364" s="58" t="s">
        <v>583</v>
      </c>
      <c r="B364" s="53" t="s">
        <v>622</v>
      </c>
      <c r="C364" s="53"/>
      <c r="D364" s="55">
        <f t="shared" si="23"/>
        <v>225.29229706928803</v>
      </c>
      <c r="E364" s="55">
        <f t="shared" si="23"/>
        <v>204.81117915389819</v>
      </c>
      <c r="F364" s="55">
        <v>186.19198104899834</v>
      </c>
      <c r="G364" s="55" t="str">
        <f t="shared" si="24"/>
        <v>-</v>
      </c>
    </row>
    <row r="365" spans="1:7">
      <c r="A365" s="58" t="s">
        <v>585</v>
      </c>
      <c r="B365" s="53" t="s">
        <v>622</v>
      </c>
      <c r="C365" s="53"/>
      <c r="D365" s="55">
        <f t="shared" si="23"/>
        <v>246.46074872089866</v>
      </c>
      <c r="E365" s="55">
        <f t="shared" si="23"/>
        <v>224.05522610990786</v>
      </c>
      <c r="F365" s="55">
        <v>203.68656919082531</v>
      </c>
      <c r="G365" s="55" t="str">
        <f t="shared" si="24"/>
        <v>-</v>
      </c>
    </row>
    <row r="366" spans="1:7">
      <c r="A366" s="58" t="s">
        <v>586</v>
      </c>
      <c r="B366" s="53" t="s">
        <v>622</v>
      </c>
      <c r="C366" s="53"/>
      <c r="D366" s="55">
        <f t="shared" si="23"/>
        <v>268.63331931660571</v>
      </c>
      <c r="E366" s="55">
        <f t="shared" si="23"/>
        <v>244.21210846964155</v>
      </c>
      <c r="F366" s="55">
        <v>222.01100769967411</v>
      </c>
      <c r="G366" s="55" t="str">
        <f t="shared" si="24"/>
        <v>-</v>
      </c>
    </row>
    <row r="367" spans="1:7">
      <c r="A367" s="58" t="s">
        <v>587</v>
      </c>
      <c r="B367" s="53" t="s">
        <v>622</v>
      </c>
      <c r="C367" s="53"/>
      <c r="D367" s="55">
        <f t="shared" si="23"/>
        <v>294.91546741876738</v>
      </c>
      <c r="E367" s="55">
        <f t="shared" si="23"/>
        <v>268.10497038069758</v>
      </c>
      <c r="F367" s="55">
        <v>243.73179125517962</v>
      </c>
      <c r="G367" s="55" t="str">
        <f t="shared" si="24"/>
        <v>-</v>
      </c>
    </row>
    <row r="368" spans="1:7">
      <c r="A368" s="58" t="s">
        <v>624</v>
      </c>
      <c r="B368" s="53" t="s">
        <v>625</v>
      </c>
      <c r="C368" s="53"/>
      <c r="D368" s="55">
        <f t="shared" si="23"/>
        <v>187.80736056882157</v>
      </c>
      <c r="E368" s="55">
        <f t="shared" si="23"/>
        <v>170.73396415347415</v>
      </c>
      <c r="F368" s="55">
        <v>155.2126946849765</v>
      </c>
      <c r="G368" s="55" t="str">
        <f t="shared" si="24"/>
        <v>-</v>
      </c>
    </row>
    <row r="369" spans="1:8">
      <c r="A369" s="58" t="s">
        <v>626</v>
      </c>
      <c r="B369" s="53" t="s">
        <v>625</v>
      </c>
      <c r="C369" s="53"/>
      <c r="D369" s="55">
        <f t="shared" si="23"/>
        <v>195.67403376221009</v>
      </c>
      <c r="E369" s="55">
        <f t="shared" si="23"/>
        <v>177.88548523837278</v>
      </c>
      <c r="F369" s="55">
        <v>161.7140774894298</v>
      </c>
      <c r="G369" s="55" t="str">
        <f t="shared" si="24"/>
        <v>-</v>
      </c>
    </row>
    <row r="370" spans="1:8">
      <c r="A370" s="58" t="s">
        <v>588</v>
      </c>
      <c r="B370" s="53" t="s">
        <v>625</v>
      </c>
      <c r="C370" s="53"/>
      <c r="D370" s="55">
        <f t="shared" si="23"/>
        <v>204.57258222069109</v>
      </c>
      <c r="E370" s="55">
        <f t="shared" si="23"/>
        <v>185.97507474608278</v>
      </c>
      <c r="F370" s="55">
        <v>169.06824976916616</v>
      </c>
      <c r="G370" s="55" t="str">
        <f t="shared" si="24"/>
        <v>-</v>
      </c>
    </row>
    <row r="371" spans="1:8">
      <c r="A371" s="58" t="s">
        <v>589</v>
      </c>
      <c r="B371" s="53" t="s">
        <v>625</v>
      </c>
      <c r="C371" s="53"/>
      <c r="D371" s="55">
        <f t="shared" si="23"/>
        <v>226.44449202510455</v>
      </c>
      <c r="E371" s="55">
        <f t="shared" si="23"/>
        <v>205.85862911373138</v>
      </c>
      <c r="F371" s="55">
        <v>187.14420828521034</v>
      </c>
      <c r="G371" s="55" t="str">
        <f t="shared" si="24"/>
        <v>-</v>
      </c>
    </row>
    <row r="372" spans="1:8" ht="12" thickBot="1">
      <c r="A372" s="58" t="s">
        <v>590</v>
      </c>
      <c r="B372" s="53" t="s">
        <v>625</v>
      </c>
      <c r="C372" s="53"/>
      <c r="D372" s="55">
        <f t="shared" si="23"/>
        <v>257.07061972607812</v>
      </c>
      <c r="E372" s="55">
        <f t="shared" si="23"/>
        <v>233.70056338734372</v>
      </c>
      <c r="F372" s="55">
        <v>212.45505762485791</v>
      </c>
      <c r="G372" s="55" t="str">
        <f t="shared" si="24"/>
        <v>-</v>
      </c>
    </row>
    <row r="373" spans="1:8" ht="39" customHeight="1">
      <c r="A373" s="113" t="s">
        <v>628</v>
      </c>
      <c r="B373" s="113"/>
      <c r="C373" s="113"/>
      <c r="D373" s="113"/>
      <c r="E373" s="113"/>
      <c r="F373" s="113"/>
      <c r="G373" s="113"/>
    </row>
    <row r="374" spans="1:8" ht="39.75" customHeight="1">
      <c r="A374" s="114"/>
      <c r="B374" s="114"/>
      <c r="C374" s="114"/>
      <c r="D374" s="114"/>
      <c r="E374" s="114"/>
      <c r="F374" s="114"/>
      <c r="G374" s="114"/>
    </row>
    <row r="375" spans="1:8">
      <c r="A375" s="58" t="s">
        <v>402</v>
      </c>
      <c r="B375" s="53" t="s">
        <v>378</v>
      </c>
      <c r="C375" s="53">
        <v>20</v>
      </c>
      <c r="D375" s="55">
        <f>E375*1.1</f>
        <v>3.4642072069454084</v>
      </c>
      <c r="E375" s="55">
        <f>F375*1.1</f>
        <v>3.1492792790412802</v>
      </c>
      <c r="F375" s="55">
        <v>2.8629811627647999</v>
      </c>
      <c r="G375" s="55" t="str">
        <f>IF($G$6&lt;=0,"-",F375*(1-$G$6))</f>
        <v>-</v>
      </c>
    </row>
    <row r="376" spans="1:8">
      <c r="A376" s="58" t="s">
        <v>403</v>
      </c>
      <c r="B376" s="53" t="s">
        <v>381</v>
      </c>
      <c r="C376" s="53">
        <v>24</v>
      </c>
      <c r="D376" s="55">
        <f t="shared" ref="D376:E412" si="25">E376*1.1</f>
        <v>4.1334658447338359</v>
      </c>
      <c r="E376" s="55">
        <f t="shared" si="25"/>
        <v>3.757696222485305</v>
      </c>
      <c r="F376" s="55">
        <v>3.4160874749866408</v>
      </c>
      <c r="G376" s="55" t="str">
        <f t="shared" ref="G376:G412" si="26">IF($G$6&lt;=0,"-",F376*(1-$G$6))</f>
        <v>-</v>
      </c>
    </row>
    <row r="377" spans="1:8" ht="12.75">
      <c r="A377" s="58" t="s">
        <v>404</v>
      </c>
      <c r="B377" s="53" t="s">
        <v>381</v>
      </c>
      <c r="C377" s="53">
        <v>30</v>
      </c>
      <c r="D377" s="55">
        <f t="shared" si="25"/>
        <v>4.6960076090400005</v>
      </c>
      <c r="E377" s="55">
        <f t="shared" si="25"/>
        <v>4.2690978264000004</v>
      </c>
      <c r="F377" s="55">
        <v>3.8809980239999997</v>
      </c>
      <c r="G377" s="55" t="str">
        <f t="shared" si="26"/>
        <v>-</v>
      </c>
      <c r="H377"/>
    </row>
    <row r="378" spans="1:8">
      <c r="A378" s="58" t="s">
        <v>510</v>
      </c>
      <c r="B378" s="53" t="s">
        <v>381</v>
      </c>
      <c r="C378" s="53"/>
      <c r="D378" s="55">
        <f t="shared" si="25"/>
        <v>5.4552399831600002</v>
      </c>
      <c r="E378" s="55">
        <f t="shared" si="25"/>
        <v>4.9593090756000002</v>
      </c>
      <c r="F378" s="55">
        <v>4.5084627959999999</v>
      </c>
      <c r="G378" s="55" t="str">
        <f t="shared" si="26"/>
        <v>-</v>
      </c>
    </row>
    <row r="379" spans="1:8">
      <c r="A379" s="58" t="s">
        <v>629</v>
      </c>
      <c r="B379" s="53" t="s">
        <v>381</v>
      </c>
      <c r="C379" s="53"/>
      <c r="D379" s="55">
        <f t="shared" si="25"/>
        <v>6.3665001143695354</v>
      </c>
      <c r="E379" s="55">
        <f t="shared" si="25"/>
        <v>5.7877273766995776</v>
      </c>
      <c r="F379" s="55">
        <v>5.2615703424541609</v>
      </c>
      <c r="G379" s="55" t="str">
        <f t="shared" si="26"/>
        <v>-</v>
      </c>
    </row>
    <row r="380" spans="1:8">
      <c r="A380" s="58" t="s">
        <v>405</v>
      </c>
      <c r="B380" s="53" t="s">
        <v>385</v>
      </c>
      <c r="C380" s="53"/>
      <c r="D380" s="55">
        <f t="shared" si="25"/>
        <v>5.7824876032225774</v>
      </c>
      <c r="E380" s="55">
        <f t="shared" si="25"/>
        <v>5.2568069120205241</v>
      </c>
      <c r="F380" s="55">
        <v>4.7789153745641126</v>
      </c>
      <c r="G380" s="55" t="str">
        <f t="shared" si="26"/>
        <v>-</v>
      </c>
    </row>
    <row r="381" spans="1:8">
      <c r="A381" s="58" t="s">
        <v>513</v>
      </c>
      <c r="B381" s="53" t="s">
        <v>381</v>
      </c>
      <c r="C381" s="53"/>
      <c r="D381" s="55">
        <f t="shared" si="25"/>
        <v>4.4967434706754563</v>
      </c>
      <c r="E381" s="55">
        <f t="shared" si="25"/>
        <v>4.0879486097049602</v>
      </c>
      <c r="F381" s="55">
        <v>3.7163169179135997</v>
      </c>
      <c r="G381" s="55" t="str">
        <f t="shared" si="26"/>
        <v>-</v>
      </c>
    </row>
    <row r="382" spans="1:8">
      <c r="A382" s="58" t="s">
        <v>630</v>
      </c>
      <c r="B382" s="53" t="s">
        <v>385</v>
      </c>
      <c r="C382" s="53">
        <v>38.5</v>
      </c>
      <c r="D382" s="55">
        <f t="shared" si="25"/>
        <v>5.3575045905955019</v>
      </c>
      <c r="E382" s="55">
        <f t="shared" si="25"/>
        <v>4.8704587187231834</v>
      </c>
      <c r="F382" s="55">
        <v>4.4276897442938026</v>
      </c>
      <c r="G382" s="55" t="str">
        <f t="shared" si="26"/>
        <v>-</v>
      </c>
    </row>
    <row r="383" spans="1:8">
      <c r="A383" s="58" t="s">
        <v>406</v>
      </c>
      <c r="B383" s="53" t="s">
        <v>385</v>
      </c>
      <c r="C383" s="53"/>
      <c r="D383" s="55">
        <f t="shared" si="25"/>
        <v>5.7096029984400003</v>
      </c>
      <c r="E383" s="55">
        <f t="shared" si="25"/>
        <v>5.1905481803999995</v>
      </c>
      <c r="F383" s="55">
        <v>4.7186801639999993</v>
      </c>
      <c r="G383" s="55" t="str">
        <f t="shared" si="26"/>
        <v>-</v>
      </c>
    </row>
    <row r="384" spans="1:8">
      <c r="A384" s="58" t="s">
        <v>631</v>
      </c>
      <c r="B384" s="53" t="s">
        <v>381</v>
      </c>
      <c r="C384" s="53"/>
      <c r="D384" s="55">
        <f t="shared" si="25"/>
        <v>6.1505048022000004</v>
      </c>
      <c r="E384" s="55">
        <f t="shared" si="25"/>
        <v>5.5913680020000003</v>
      </c>
      <c r="F384" s="55">
        <v>5.0830618200000002</v>
      </c>
      <c r="G384" s="55" t="str">
        <f t="shared" si="26"/>
        <v>-</v>
      </c>
    </row>
    <row r="385" spans="1:7">
      <c r="A385" s="58" t="s">
        <v>407</v>
      </c>
      <c r="B385" s="53" t="s">
        <v>385</v>
      </c>
      <c r="C385" s="53">
        <v>46</v>
      </c>
      <c r="D385" s="55">
        <f t="shared" si="25"/>
        <v>7.3233023864428253</v>
      </c>
      <c r="E385" s="55">
        <f t="shared" si="25"/>
        <v>6.6575476240389317</v>
      </c>
      <c r="F385" s="55">
        <v>6.0523160218535734</v>
      </c>
      <c r="G385" s="55" t="str">
        <f t="shared" si="26"/>
        <v>-</v>
      </c>
    </row>
    <row r="386" spans="1:7">
      <c r="A386" s="58" t="s">
        <v>632</v>
      </c>
      <c r="B386" s="53" t="s">
        <v>385</v>
      </c>
      <c r="C386" s="53">
        <v>47.5</v>
      </c>
      <c r="D386" s="55">
        <f t="shared" si="25"/>
        <v>7.7672413163583229</v>
      </c>
      <c r="E386" s="55">
        <f t="shared" si="25"/>
        <v>7.0611284694166567</v>
      </c>
      <c r="F386" s="55">
        <v>6.4192076994696876</v>
      </c>
      <c r="G386" s="55" t="str">
        <f t="shared" si="26"/>
        <v>-</v>
      </c>
    </row>
    <row r="387" spans="1:7">
      <c r="A387" s="58" t="s">
        <v>408</v>
      </c>
      <c r="B387" s="53" t="s">
        <v>381</v>
      </c>
      <c r="C387" s="53">
        <v>58</v>
      </c>
      <c r="D387" s="55">
        <f t="shared" si="25"/>
        <v>8.8222822559872007</v>
      </c>
      <c r="E387" s="55">
        <f t="shared" si="25"/>
        <v>8.0202565963520005</v>
      </c>
      <c r="F387" s="55">
        <v>7.2911423603199994</v>
      </c>
      <c r="G387" s="55" t="str">
        <f t="shared" si="26"/>
        <v>-</v>
      </c>
    </row>
    <row r="388" spans="1:7">
      <c r="A388" s="58" t="s">
        <v>633</v>
      </c>
      <c r="B388" s="53" t="s">
        <v>385</v>
      </c>
      <c r="C388" s="53"/>
      <c r="D388" s="55">
        <f t="shared" si="25"/>
        <v>10.417347986965952</v>
      </c>
      <c r="E388" s="55">
        <f t="shared" si="25"/>
        <v>9.4703163517872291</v>
      </c>
      <c r="F388" s="55">
        <v>8.6093785016247537</v>
      </c>
      <c r="G388" s="55" t="str">
        <f t="shared" si="26"/>
        <v>-</v>
      </c>
    </row>
    <row r="389" spans="1:7">
      <c r="A389" s="58" t="s">
        <v>477</v>
      </c>
      <c r="B389" s="53" t="s">
        <v>381</v>
      </c>
      <c r="C389" s="53">
        <v>66.400000000000006</v>
      </c>
      <c r="D389" s="55">
        <f t="shared" si="25"/>
        <v>10.417347986965952</v>
      </c>
      <c r="E389" s="55">
        <f t="shared" si="25"/>
        <v>9.4703163517872291</v>
      </c>
      <c r="F389" s="55">
        <v>8.6093785016247537</v>
      </c>
      <c r="G389" s="55" t="str">
        <f t="shared" si="26"/>
        <v>-</v>
      </c>
    </row>
    <row r="390" spans="1:7">
      <c r="A390" s="58" t="s">
        <v>516</v>
      </c>
      <c r="B390" s="53" t="s">
        <v>381</v>
      </c>
      <c r="C390" s="53"/>
      <c r="D390" s="55">
        <f t="shared" si="25"/>
        <v>10.417347986965952</v>
      </c>
      <c r="E390" s="55">
        <f t="shared" si="25"/>
        <v>9.4703163517872291</v>
      </c>
      <c r="F390" s="55">
        <v>8.6093785016247537</v>
      </c>
      <c r="G390" s="55" t="str">
        <f t="shared" si="26"/>
        <v>-</v>
      </c>
    </row>
    <row r="391" spans="1:7">
      <c r="A391" s="58" t="s">
        <v>478</v>
      </c>
      <c r="B391" s="53" t="s">
        <v>381</v>
      </c>
      <c r="C391" s="53"/>
      <c r="D391" s="55">
        <f t="shared" si="25"/>
        <v>10.035769088400002</v>
      </c>
      <c r="E391" s="55">
        <f t="shared" si="25"/>
        <v>9.1234264440000015</v>
      </c>
      <c r="F391" s="55">
        <v>8.29402404</v>
      </c>
      <c r="G391" s="55" t="str">
        <f t="shared" si="26"/>
        <v>-</v>
      </c>
    </row>
    <row r="392" spans="1:7">
      <c r="A392" s="58" t="s">
        <v>634</v>
      </c>
      <c r="B392" s="53" t="s">
        <v>381</v>
      </c>
      <c r="C392" s="53">
        <v>76.3</v>
      </c>
      <c r="D392" s="55">
        <f t="shared" si="25"/>
        <v>14.346063711765208</v>
      </c>
      <c r="E392" s="55">
        <f t="shared" si="25"/>
        <v>13.041876101604734</v>
      </c>
      <c r="F392" s="55">
        <v>11.856251001458848</v>
      </c>
      <c r="G392" s="55" t="str">
        <f t="shared" si="26"/>
        <v>-</v>
      </c>
    </row>
    <row r="393" spans="1:7">
      <c r="A393" s="58" t="s">
        <v>635</v>
      </c>
      <c r="B393" s="53" t="s">
        <v>411</v>
      </c>
      <c r="C393" s="53">
        <v>70.5</v>
      </c>
      <c r="D393" s="55">
        <f t="shared" si="25"/>
        <v>9.3666895248297575</v>
      </c>
      <c r="E393" s="55">
        <f t="shared" si="25"/>
        <v>8.515172295299779</v>
      </c>
      <c r="F393" s="55">
        <v>7.7410657229997986</v>
      </c>
      <c r="G393" s="55" t="str">
        <f t="shared" si="26"/>
        <v>-</v>
      </c>
    </row>
    <row r="394" spans="1:7">
      <c r="A394" s="58" t="s">
        <v>412</v>
      </c>
      <c r="B394" s="53" t="s">
        <v>411</v>
      </c>
      <c r="C394" s="53"/>
      <c r="D394" s="55">
        <f t="shared" si="25"/>
        <v>9.7711053114845274</v>
      </c>
      <c r="E394" s="55">
        <f t="shared" si="25"/>
        <v>8.8828230104404788</v>
      </c>
      <c r="F394" s="55">
        <v>8.0752936458549804</v>
      </c>
      <c r="G394" s="55" t="str">
        <f t="shared" si="26"/>
        <v>-</v>
      </c>
    </row>
    <row r="395" spans="1:7">
      <c r="A395" s="58" t="s">
        <v>606</v>
      </c>
      <c r="B395" s="53" t="s">
        <v>381</v>
      </c>
      <c r="C395" s="53">
        <v>74.3</v>
      </c>
      <c r="D395" s="55">
        <f t="shared" si="25"/>
        <v>11.655760113831681</v>
      </c>
      <c r="E395" s="55">
        <f t="shared" si="25"/>
        <v>10.5961455580288</v>
      </c>
      <c r="F395" s="55">
        <v>9.6328595982079985</v>
      </c>
      <c r="G395" s="55" t="str">
        <f t="shared" si="26"/>
        <v>-</v>
      </c>
    </row>
    <row r="396" spans="1:7">
      <c r="A396" s="58" t="s">
        <v>413</v>
      </c>
      <c r="B396" s="53" t="s">
        <v>385</v>
      </c>
      <c r="C396" s="53">
        <v>84</v>
      </c>
      <c r="D396" s="55">
        <f t="shared" si="25"/>
        <v>11.914253268825304</v>
      </c>
      <c r="E396" s="55">
        <f t="shared" si="25"/>
        <v>10.831139335295729</v>
      </c>
      <c r="F396" s="55">
        <v>9.8464903048142993</v>
      </c>
      <c r="G396" s="55" t="str">
        <f t="shared" si="26"/>
        <v>-</v>
      </c>
    </row>
    <row r="397" spans="1:7">
      <c r="A397" s="58" t="s">
        <v>481</v>
      </c>
      <c r="B397" s="53" t="s">
        <v>391</v>
      </c>
      <c r="C397" s="53"/>
      <c r="D397" s="55">
        <f t="shared" si="25"/>
        <v>14.1539509308736</v>
      </c>
      <c r="E397" s="55">
        <f t="shared" si="25"/>
        <v>12.867228118976</v>
      </c>
      <c r="F397" s="55">
        <v>11.697480108159999</v>
      </c>
      <c r="G397" s="55" t="str">
        <f t="shared" si="26"/>
        <v>-</v>
      </c>
    </row>
    <row r="398" spans="1:7">
      <c r="A398" s="58" t="s">
        <v>482</v>
      </c>
      <c r="B398" s="53" t="s">
        <v>391</v>
      </c>
      <c r="C398" s="53">
        <v>106</v>
      </c>
      <c r="D398" s="55">
        <f t="shared" si="25"/>
        <v>17.738633020416</v>
      </c>
      <c r="E398" s="55">
        <f t="shared" si="25"/>
        <v>16.126030018559998</v>
      </c>
      <c r="F398" s="55">
        <v>14.660027289599999</v>
      </c>
      <c r="G398" s="55" t="str">
        <f t="shared" si="26"/>
        <v>-</v>
      </c>
    </row>
    <row r="399" spans="1:7">
      <c r="A399" s="58" t="s">
        <v>414</v>
      </c>
      <c r="B399" s="53" t="s">
        <v>391</v>
      </c>
      <c r="C399" s="53"/>
      <c r="D399" s="55">
        <f t="shared" si="25"/>
        <v>24.381021575679998</v>
      </c>
      <c r="E399" s="55">
        <f t="shared" si="25"/>
        <v>22.164565068799998</v>
      </c>
      <c r="F399" s="55">
        <v>20.149604607999997</v>
      </c>
      <c r="G399" s="55" t="str">
        <f t="shared" si="26"/>
        <v>-</v>
      </c>
    </row>
    <row r="400" spans="1:7">
      <c r="A400" s="58" t="s">
        <v>484</v>
      </c>
      <c r="B400" s="53" t="s">
        <v>391</v>
      </c>
      <c r="C400" s="53">
        <v>117</v>
      </c>
      <c r="D400" s="55">
        <f t="shared" si="25"/>
        <v>15.281191095504697</v>
      </c>
      <c r="E400" s="55">
        <f t="shared" si="25"/>
        <v>13.89199190500427</v>
      </c>
      <c r="F400" s="55">
        <v>12.62908355000388</v>
      </c>
      <c r="G400" s="55" t="str">
        <f t="shared" si="26"/>
        <v>-</v>
      </c>
    </row>
    <row r="401" spans="1:8">
      <c r="A401" s="58" t="s">
        <v>485</v>
      </c>
      <c r="B401" s="53" t="s">
        <v>391</v>
      </c>
      <c r="C401" s="53"/>
      <c r="D401" s="55">
        <f t="shared" si="25"/>
        <v>17.738633020416</v>
      </c>
      <c r="E401" s="55">
        <f t="shared" si="25"/>
        <v>16.126030018559998</v>
      </c>
      <c r="F401" s="55">
        <v>14.660027289599999</v>
      </c>
      <c r="G401" s="55" t="str">
        <f t="shared" si="26"/>
        <v>-</v>
      </c>
    </row>
    <row r="402" spans="1:8">
      <c r="A402" s="58" t="s">
        <v>636</v>
      </c>
      <c r="B402" s="53" t="s">
        <v>391</v>
      </c>
      <c r="C402" s="53">
        <v>128</v>
      </c>
      <c r="D402" s="55">
        <f t="shared" si="25"/>
        <v>17.91073005980833</v>
      </c>
      <c r="E402" s="55">
        <f t="shared" si="25"/>
        <v>16.282481872553024</v>
      </c>
      <c r="F402" s="55">
        <v>14.802256247775475</v>
      </c>
      <c r="G402" s="55" t="str">
        <f t="shared" si="26"/>
        <v>-</v>
      </c>
    </row>
    <row r="403" spans="1:8">
      <c r="A403" s="58" t="s">
        <v>637</v>
      </c>
      <c r="B403" s="53" t="s">
        <v>381</v>
      </c>
      <c r="C403" s="53"/>
      <c r="D403" s="55">
        <f t="shared" si="25"/>
        <v>21.362857479399747</v>
      </c>
      <c r="E403" s="55">
        <f t="shared" si="25"/>
        <v>19.420779526727042</v>
      </c>
      <c r="F403" s="55">
        <v>17.6552541152064</v>
      </c>
      <c r="G403" s="55" t="str">
        <f t="shared" si="26"/>
        <v>-</v>
      </c>
    </row>
    <row r="404" spans="1:8">
      <c r="A404" s="58" t="s">
        <v>418</v>
      </c>
      <c r="B404" s="53" t="s">
        <v>391</v>
      </c>
      <c r="C404" s="53"/>
      <c r="D404" s="55">
        <f t="shared" si="25"/>
        <v>24.572456581777153</v>
      </c>
      <c r="E404" s="55">
        <f t="shared" si="25"/>
        <v>22.338596892524684</v>
      </c>
      <c r="F404" s="55">
        <v>20.307815356840621</v>
      </c>
      <c r="G404" s="55" t="str">
        <f t="shared" si="26"/>
        <v>-</v>
      </c>
    </row>
    <row r="405" spans="1:8">
      <c r="A405" s="58" t="s">
        <v>419</v>
      </c>
      <c r="B405" s="53" t="s">
        <v>391</v>
      </c>
      <c r="C405" s="53"/>
      <c r="D405" s="55">
        <f t="shared" si="25"/>
        <v>27.125326327052797</v>
      </c>
      <c r="E405" s="55">
        <f t="shared" si="25"/>
        <v>24.659387570047993</v>
      </c>
      <c r="F405" s="55">
        <v>22.417625063679992</v>
      </c>
      <c r="G405" s="55" t="str">
        <f t="shared" si="26"/>
        <v>-</v>
      </c>
    </row>
    <row r="406" spans="1:8">
      <c r="A406" s="58" t="s">
        <v>638</v>
      </c>
      <c r="B406" s="53" t="s">
        <v>391</v>
      </c>
      <c r="C406" s="53"/>
      <c r="D406" s="55">
        <f t="shared" si="25"/>
        <v>30.85450436474067</v>
      </c>
      <c r="E406" s="55">
        <f t="shared" si="25"/>
        <v>28.049549422491516</v>
      </c>
      <c r="F406" s="55">
        <v>25.499590384083195</v>
      </c>
      <c r="G406" s="55" t="str">
        <f t="shared" si="26"/>
        <v>-</v>
      </c>
    </row>
    <row r="407" spans="1:8">
      <c r="A407" s="58" t="s">
        <v>494</v>
      </c>
      <c r="B407" s="53" t="s">
        <v>391</v>
      </c>
      <c r="C407" s="53"/>
      <c r="D407" s="55">
        <f t="shared" si="25"/>
        <v>72.183181987840001</v>
      </c>
      <c r="E407" s="55">
        <f t="shared" si="25"/>
        <v>65.621074534399995</v>
      </c>
      <c r="F407" s="55">
        <v>59.655522303999994</v>
      </c>
      <c r="G407" s="55" t="str">
        <f t="shared" si="26"/>
        <v>-</v>
      </c>
    </row>
    <row r="408" spans="1:8">
      <c r="A408" s="58" t="s">
        <v>639</v>
      </c>
      <c r="B408" s="53" t="s">
        <v>391</v>
      </c>
      <c r="C408" s="53"/>
      <c r="D408" s="55">
        <f t="shared" si="25"/>
        <v>25.5731959377664</v>
      </c>
      <c r="E408" s="55">
        <f t="shared" si="25"/>
        <v>23.248359943423999</v>
      </c>
      <c r="F408" s="55">
        <v>21.134872675839997</v>
      </c>
      <c r="G408" s="55" t="str">
        <f t="shared" si="26"/>
        <v>-</v>
      </c>
    </row>
    <row r="409" spans="1:8">
      <c r="A409" s="58" t="s">
        <v>541</v>
      </c>
      <c r="B409" s="53" t="s">
        <v>391</v>
      </c>
      <c r="C409" s="53"/>
      <c r="D409" s="55">
        <f t="shared" si="25"/>
        <v>45.284512771994507</v>
      </c>
      <c r="E409" s="55">
        <f t="shared" si="25"/>
        <v>41.167738883631365</v>
      </c>
      <c r="F409" s="55">
        <v>37.4252171669376</v>
      </c>
      <c r="G409" s="55" t="str">
        <f t="shared" si="26"/>
        <v>-</v>
      </c>
    </row>
    <row r="410" spans="1:8">
      <c r="A410" s="58" t="s">
        <v>623</v>
      </c>
      <c r="B410" s="53" t="s">
        <v>391</v>
      </c>
      <c r="C410" s="53"/>
      <c r="D410" s="55">
        <f t="shared" si="25"/>
        <v>55.902193299277258</v>
      </c>
      <c r="E410" s="55">
        <f t="shared" si="25"/>
        <v>50.820175726615687</v>
      </c>
      <c r="F410" s="55">
        <v>46.200159751468803</v>
      </c>
      <c r="G410" s="55" t="str">
        <f t="shared" si="26"/>
        <v>-</v>
      </c>
    </row>
    <row r="411" spans="1:8">
      <c r="A411" s="58" t="s">
        <v>640</v>
      </c>
      <c r="B411" s="53" t="s">
        <v>391</v>
      </c>
      <c r="C411" s="53"/>
      <c r="D411" s="55">
        <f t="shared" si="25"/>
        <v>57.428824403596792</v>
      </c>
      <c r="E411" s="55">
        <f t="shared" si="25"/>
        <v>52.208022185087991</v>
      </c>
      <c r="F411" s="55">
        <v>47.461838350079987</v>
      </c>
      <c r="G411" s="55" t="str">
        <f t="shared" si="26"/>
        <v>-</v>
      </c>
    </row>
    <row r="412" spans="1:8" ht="12" thickBot="1">
      <c r="A412" s="58" t="s">
        <v>497</v>
      </c>
      <c r="B412" s="53" t="s">
        <v>391</v>
      </c>
      <c r="C412" s="53"/>
      <c r="D412" s="55">
        <f t="shared" si="25"/>
        <v>60.507216342348165</v>
      </c>
      <c r="E412" s="55">
        <f t="shared" si="25"/>
        <v>55.006560311225599</v>
      </c>
      <c r="F412" s="55">
        <v>50.005963919295993</v>
      </c>
      <c r="G412" s="55" t="str">
        <f t="shared" si="26"/>
        <v>-</v>
      </c>
    </row>
    <row r="413" spans="1:8" ht="39.75" customHeight="1">
      <c r="A413" s="113" t="s">
        <v>641</v>
      </c>
      <c r="B413" s="113"/>
      <c r="C413" s="113"/>
      <c r="D413" s="113"/>
      <c r="E413" s="113"/>
      <c r="F413" s="113"/>
      <c r="G413" s="113"/>
    </row>
    <row r="414" spans="1:8" ht="34.5" customHeight="1">
      <c r="A414" s="114"/>
      <c r="B414" s="114"/>
      <c r="C414" s="114"/>
      <c r="D414" s="114"/>
      <c r="E414" s="114"/>
      <c r="F414" s="114"/>
      <c r="G414" s="114"/>
    </row>
    <row r="415" spans="1:8">
      <c r="A415" s="58" t="s">
        <v>642</v>
      </c>
      <c r="B415" s="53" t="s">
        <v>378</v>
      </c>
      <c r="C415" s="53"/>
      <c r="D415" s="55">
        <f>E415*1.1</f>
        <v>8.4367253797266102</v>
      </c>
      <c r="E415" s="55">
        <f>F415*1.1</f>
        <v>7.6697503452060092</v>
      </c>
      <c r="F415" s="55">
        <v>6.9725003138236445</v>
      </c>
      <c r="G415" s="55" t="str">
        <f>IF($G$6&lt;=0,"-",F415*(1-$G$6))</f>
        <v>-</v>
      </c>
    </row>
    <row r="416" spans="1:8" ht="12.75">
      <c r="A416" s="58" t="s">
        <v>428</v>
      </c>
      <c r="B416" s="53" t="s">
        <v>378</v>
      </c>
      <c r="C416" s="53"/>
      <c r="D416" s="55">
        <f t="shared" ref="D416:E434" si="27">E416*1.1</f>
        <v>8.7902276009601952</v>
      </c>
      <c r="E416" s="55">
        <f t="shared" si="27"/>
        <v>7.9911160008729034</v>
      </c>
      <c r="F416" s="55">
        <v>7.2646509098844572</v>
      </c>
      <c r="G416" s="55" t="str">
        <f t="shared" ref="G416:G434" si="28">IF($G$6&lt;=0,"-",F416*(1-$G$6))</f>
        <v>-</v>
      </c>
      <c r="H416"/>
    </row>
    <row r="417" spans="1:7">
      <c r="A417" s="58" t="s">
        <v>471</v>
      </c>
      <c r="B417" s="53" t="s">
        <v>378</v>
      </c>
      <c r="C417" s="53"/>
      <c r="D417" s="55">
        <f t="shared" si="27"/>
        <v>10.055159686932662</v>
      </c>
      <c r="E417" s="55">
        <f t="shared" si="27"/>
        <v>9.1410542608478735</v>
      </c>
      <c r="F417" s="55">
        <v>8.3100493280435206</v>
      </c>
      <c r="G417" s="55" t="str">
        <f t="shared" si="28"/>
        <v>-</v>
      </c>
    </row>
    <row r="418" spans="1:7">
      <c r="A418" s="58" t="s">
        <v>643</v>
      </c>
      <c r="B418" s="53" t="s">
        <v>381</v>
      </c>
      <c r="C418" s="53"/>
      <c r="D418" s="55">
        <f t="shared" si="27"/>
        <v>11.088367928268005</v>
      </c>
      <c r="E418" s="55">
        <f t="shared" si="27"/>
        <v>10.080334480243639</v>
      </c>
      <c r="F418" s="55">
        <v>9.1639404365851256</v>
      </c>
      <c r="G418" s="55" t="str">
        <f t="shared" si="28"/>
        <v>-</v>
      </c>
    </row>
    <row r="419" spans="1:7">
      <c r="A419" s="58" t="s">
        <v>513</v>
      </c>
      <c r="B419" s="53" t="s">
        <v>381</v>
      </c>
      <c r="C419" s="53"/>
      <c r="D419" s="55">
        <f t="shared" si="27"/>
        <v>14.608193276492301</v>
      </c>
      <c r="E419" s="55">
        <f t="shared" si="27"/>
        <v>13.28017570590209</v>
      </c>
      <c r="F419" s="55">
        <v>12.072887005365535</v>
      </c>
      <c r="G419" s="55" t="str">
        <f t="shared" si="28"/>
        <v>-</v>
      </c>
    </row>
    <row r="420" spans="1:7">
      <c r="A420" s="58" t="s">
        <v>406</v>
      </c>
      <c r="B420" s="53" t="s">
        <v>381</v>
      </c>
      <c r="C420" s="53"/>
      <c r="D420" s="55">
        <f t="shared" si="27"/>
        <v>13.846136321037383</v>
      </c>
      <c r="E420" s="55">
        <f t="shared" si="27"/>
        <v>12.587396655488529</v>
      </c>
      <c r="F420" s="55">
        <v>11.443087868625934</v>
      </c>
      <c r="G420" s="55" t="str">
        <f t="shared" si="28"/>
        <v>-</v>
      </c>
    </row>
    <row r="421" spans="1:7">
      <c r="A421" s="58" t="s">
        <v>407</v>
      </c>
      <c r="B421" s="53" t="s">
        <v>381</v>
      </c>
      <c r="C421" s="53"/>
      <c r="D421" s="55">
        <f t="shared" si="27"/>
        <v>14.710007906676358</v>
      </c>
      <c r="E421" s="55">
        <f t="shared" si="27"/>
        <v>13.37273446061487</v>
      </c>
      <c r="F421" s="55">
        <v>12.157031327831699</v>
      </c>
      <c r="G421" s="55" t="str">
        <f t="shared" si="28"/>
        <v>-</v>
      </c>
    </row>
    <row r="422" spans="1:7">
      <c r="A422" s="58" t="s">
        <v>644</v>
      </c>
      <c r="B422" s="53" t="s">
        <v>381</v>
      </c>
      <c r="C422" s="53"/>
      <c r="D422" s="55">
        <f t="shared" si="27"/>
        <v>15.595214863782397</v>
      </c>
      <c r="E422" s="55">
        <f t="shared" si="27"/>
        <v>14.177468057983996</v>
      </c>
      <c r="F422" s="55">
        <v>12.888607325439995</v>
      </c>
      <c r="G422" s="55" t="str">
        <f t="shared" si="28"/>
        <v>-</v>
      </c>
    </row>
    <row r="423" spans="1:7">
      <c r="A423" s="58" t="s">
        <v>408</v>
      </c>
      <c r="B423" s="53" t="s">
        <v>385</v>
      </c>
      <c r="C423" s="53"/>
      <c r="D423" s="55">
        <f t="shared" si="27"/>
        <v>18.906437608499179</v>
      </c>
      <c r="E423" s="55">
        <f t="shared" si="27"/>
        <v>17.187670553181071</v>
      </c>
      <c r="F423" s="55">
        <v>15.625155048346429</v>
      </c>
      <c r="G423" s="55" t="str">
        <f t="shared" si="28"/>
        <v>-</v>
      </c>
    </row>
    <row r="424" spans="1:7">
      <c r="A424" s="58" t="s">
        <v>477</v>
      </c>
      <c r="B424" s="53" t="s">
        <v>385</v>
      </c>
      <c r="C424" s="53"/>
      <c r="D424" s="55">
        <f t="shared" si="27"/>
        <v>23.407126443883783</v>
      </c>
      <c r="E424" s="55">
        <f t="shared" si="27"/>
        <v>21.279205858076164</v>
      </c>
      <c r="F424" s="55">
        <v>19.344732598251056</v>
      </c>
      <c r="G424" s="55" t="str">
        <f t="shared" si="28"/>
        <v>-</v>
      </c>
    </row>
    <row r="425" spans="1:7">
      <c r="A425" s="58" t="s">
        <v>479</v>
      </c>
      <c r="B425" s="53" t="s">
        <v>385</v>
      </c>
      <c r="C425" s="53"/>
      <c r="D425" s="55">
        <f t="shared" si="27"/>
        <v>32.84954918085468</v>
      </c>
      <c r="E425" s="55">
        <f t="shared" si="27"/>
        <v>29.863226528049708</v>
      </c>
      <c r="F425" s="55">
        <v>27.148387752772461</v>
      </c>
      <c r="G425" s="55" t="str">
        <f t="shared" si="28"/>
        <v>-</v>
      </c>
    </row>
    <row r="426" spans="1:7">
      <c r="A426" s="58" t="s">
        <v>518</v>
      </c>
      <c r="B426" s="53" t="s">
        <v>381</v>
      </c>
      <c r="C426" s="53"/>
      <c r="D426" s="55">
        <f t="shared" si="27"/>
        <v>20.053025016674823</v>
      </c>
      <c r="E426" s="55">
        <f t="shared" si="27"/>
        <v>18.230022742431657</v>
      </c>
      <c r="F426" s="55">
        <v>16.572747947665142</v>
      </c>
      <c r="G426" s="55" t="str">
        <f t="shared" si="28"/>
        <v>-</v>
      </c>
    </row>
    <row r="427" spans="1:7">
      <c r="A427" s="58" t="s">
        <v>412</v>
      </c>
      <c r="B427" s="53" t="s">
        <v>381</v>
      </c>
      <c r="C427" s="53"/>
      <c r="D427" s="55">
        <f t="shared" si="27"/>
        <v>24.3501018059623</v>
      </c>
      <c r="E427" s="55">
        <f t="shared" si="27"/>
        <v>22.136456187238451</v>
      </c>
      <c r="F427" s="55">
        <v>20.12405107930768</v>
      </c>
      <c r="G427" s="55" t="str">
        <f t="shared" si="28"/>
        <v>-</v>
      </c>
    </row>
    <row r="428" spans="1:7">
      <c r="A428" s="58" t="s">
        <v>645</v>
      </c>
      <c r="B428" s="53" t="s">
        <v>385</v>
      </c>
      <c r="C428" s="53"/>
      <c r="D428" s="55">
        <f t="shared" si="27"/>
        <v>45.931778604105084</v>
      </c>
      <c r="E428" s="55">
        <f t="shared" si="27"/>
        <v>41.756162367368255</v>
      </c>
      <c r="F428" s="55">
        <v>37.960147606698413</v>
      </c>
      <c r="G428" s="55" t="str">
        <f t="shared" si="28"/>
        <v>-</v>
      </c>
    </row>
    <row r="429" spans="1:7">
      <c r="A429" s="58" t="s">
        <v>413</v>
      </c>
      <c r="B429" s="53" t="s">
        <v>385</v>
      </c>
      <c r="C429" s="53"/>
      <c r="D429" s="55">
        <f t="shared" si="27"/>
        <v>25.473909100450125</v>
      </c>
      <c r="E429" s="55">
        <f t="shared" si="27"/>
        <v>23.158099182227385</v>
      </c>
      <c r="F429" s="55">
        <v>21.05281743838853</v>
      </c>
      <c r="G429" s="55" t="str">
        <f t="shared" si="28"/>
        <v>-</v>
      </c>
    </row>
    <row r="430" spans="1:7">
      <c r="A430" s="58" t="s">
        <v>482</v>
      </c>
      <c r="B430" s="53" t="s">
        <v>385</v>
      </c>
      <c r="C430" s="53"/>
      <c r="D430" s="55">
        <f t="shared" si="27"/>
        <v>30.490147084877485</v>
      </c>
      <c r="E430" s="55">
        <f t="shared" si="27"/>
        <v>27.718315531706804</v>
      </c>
      <c r="F430" s="55">
        <v>25.198468665188003</v>
      </c>
      <c r="G430" s="55" t="str">
        <f t="shared" si="28"/>
        <v>-</v>
      </c>
    </row>
    <row r="431" spans="1:7">
      <c r="A431" s="58" t="s">
        <v>485</v>
      </c>
      <c r="B431" s="53" t="s">
        <v>385</v>
      </c>
      <c r="C431" s="53"/>
      <c r="D431" s="55">
        <f t="shared" si="27"/>
        <v>66.165686027959808</v>
      </c>
      <c r="E431" s="55">
        <f t="shared" si="27"/>
        <v>60.150623661781637</v>
      </c>
      <c r="F431" s="55">
        <v>54.682385147074214</v>
      </c>
      <c r="G431" s="55" t="str">
        <f t="shared" si="28"/>
        <v>-</v>
      </c>
    </row>
    <row r="432" spans="1:7">
      <c r="A432" s="58" t="s">
        <v>397</v>
      </c>
      <c r="B432" s="53" t="s">
        <v>385</v>
      </c>
      <c r="C432" s="53"/>
      <c r="D432" s="55">
        <f t="shared" si="27"/>
        <v>47.745297658749593</v>
      </c>
      <c r="E432" s="55">
        <f t="shared" si="27"/>
        <v>43.404816053408716</v>
      </c>
      <c r="F432" s="55">
        <v>39.458923684917011</v>
      </c>
      <c r="G432" s="55" t="str">
        <f t="shared" si="28"/>
        <v>-</v>
      </c>
    </row>
    <row r="433" spans="1:9">
      <c r="A433" s="58" t="s">
        <v>487</v>
      </c>
      <c r="B433" s="53" t="s">
        <v>385</v>
      </c>
      <c r="C433" s="53"/>
      <c r="D433" s="55">
        <f t="shared" si="27"/>
        <v>57.48533838113449</v>
      </c>
      <c r="E433" s="55">
        <f t="shared" si="27"/>
        <v>52.259398528304075</v>
      </c>
      <c r="F433" s="55">
        <v>47.508544116640067</v>
      </c>
      <c r="G433" s="55" t="str">
        <f t="shared" si="28"/>
        <v>-</v>
      </c>
    </row>
    <row r="434" spans="1:9" ht="12" thickBot="1">
      <c r="A434" s="58" t="s">
        <v>638</v>
      </c>
      <c r="B434" s="53" t="s">
        <v>385</v>
      </c>
      <c r="C434" s="53"/>
      <c r="D434" s="55">
        <f t="shared" si="27"/>
        <v>67.03439791288443</v>
      </c>
      <c r="E434" s="55">
        <f t="shared" si="27"/>
        <v>60.940361738985843</v>
      </c>
      <c r="F434" s="55">
        <v>55.400328853623492</v>
      </c>
      <c r="G434" s="55" t="str">
        <f t="shared" si="28"/>
        <v>-</v>
      </c>
    </row>
    <row r="435" spans="1:9" ht="35.25" customHeight="1">
      <c r="A435" s="113" t="s">
        <v>646</v>
      </c>
      <c r="B435" s="113"/>
      <c r="C435" s="113"/>
      <c r="D435" s="113"/>
      <c r="E435" s="113"/>
      <c r="F435" s="113"/>
      <c r="G435" s="113"/>
    </row>
    <row r="436" spans="1:9" ht="36" customHeight="1">
      <c r="A436" s="114"/>
      <c r="B436" s="114"/>
      <c r="C436" s="114"/>
      <c r="D436" s="114"/>
      <c r="E436" s="114"/>
      <c r="F436" s="114"/>
      <c r="G436" s="114"/>
      <c r="I436"/>
    </row>
    <row r="437" spans="1:9">
      <c r="A437" s="58" t="s">
        <v>647</v>
      </c>
      <c r="B437" s="53" t="s">
        <v>378</v>
      </c>
      <c r="C437" s="53"/>
      <c r="D437" s="55">
        <f>E437*1.1</f>
        <v>1.9485278607416903</v>
      </c>
      <c r="E437" s="55">
        <f>F437*1.1</f>
        <v>1.7713889643106273</v>
      </c>
      <c r="F437" s="55">
        <v>1.610353603918752</v>
      </c>
      <c r="G437" s="55" t="str">
        <f>IF($G$6&lt;=0,"-",F437*(1-$G$6))</f>
        <v>-</v>
      </c>
    </row>
    <row r="438" spans="1:9">
      <c r="A438" s="58" t="s">
        <v>648</v>
      </c>
      <c r="B438" s="53" t="s">
        <v>378</v>
      </c>
      <c r="C438" s="53"/>
      <c r="D438" s="55">
        <f t="shared" ref="D438:E454" si="29">E438*1.1</f>
        <v>2.3872502416400003</v>
      </c>
      <c r="E438" s="55">
        <f t="shared" si="29"/>
        <v>2.1702274924</v>
      </c>
      <c r="F438" s="55">
        <v>1.9729340839999998</v>
      </c>
      <c r="G438" s="55" t="str">
        <f t="shared" ref="G438:G454" si="30">IF($G$6&lt;=0,"-",F438*(1-$G$6))</f>
        <v>-</v>
      </c>
    </row>
    <row r="439" spans="1:9">
      <c r="A439" s="58" t="s">
        <v>649</v>
      </c>
      <c r="B439" s="53" t="s">
        <v>378</v>
      </c>
      <c r="C439" s="53"/>
      <c r="D439" s="55">
        <f t="shared" si="29"/>
        <v>2.7367149396400006</v>
      </c>
      <c r="E439" s="55">
        <f t="shared" si="29"/>
        <v>2.4879226724000003</v>
      </c>
      <c r="F439" s="55">
        <v>2.261747884</v>
      </c>
      <c r="G439" s="55" t="str">
        <f t="shared" si="30"/>
        <v>-</v>
      </c>
    </row>
    <row r="440" spans="1:9">
      <c r="A440" s="58" t="s">
        <v>650</v>
      </c>
      <c r="B440" s="53" t="s">
        <v>378</v>
      </c>
      <c r="C440" s="53"/>
      <c r="D440" s="55">
        <f t="shared" si="29"/>
        <v>3.0951933148400004</v>
      </c>
      <c r="E440" s="55">
        <f t="shared" si="29"/>
        <v>2.8138121044000002</v>
      </c>
      <c r="F440" s="55">
        <v>2.5580110039999999</v>
      </c>
      <c r="G440" s="55" t="str">
        <f t="shared" si="30"/>
        <v>-</v>
      </c>
    </row>
    <row r="441" spans="1:9">
      <c r="A441" s="58" t="s">
        <v>651</v>
      </c>
      <c r="B441" s="53" t="s">
        <v>378</v>
      </c>
      <c r="C441" s="53"/>
      <c r="D441" s="55">
        <f t="shared" si="29"/>
        <v>3.3694603025600007</v>
      </c>
      <c r="E441" s="55">
        <f t="shared" si="29"/>
        <v>3.0631457296000004</v>
      </c>
      <c r="F441" s="55">
        <v>2.784677936</v>
      </c>
      <c r="G441" s="55" t="str">
        <f t="shared" si="30"/>
        <v>-</v>
      </c>
    </row>
    <row r="442" spans="1:9">
      <c r="A442" s="58" t="s">
        <v>652</v>
      </c>
      <c r="B442" s="53" t="s">
        <v>378</v>
      </c>
      <c r="C442" s="53"/>
      <c r="D442" s="55">
        <f t="shared" si="29"/>
        <v>3.5035867746000005</v>
      </c>
      <c r="E442" s="55">
        <f t="shared" si="29"/>
        <v>3.1850788860000003</v>
      </c>
      <c r="F442" s="55">
        <v>2.89552626</v>
      </c>
      <c r="G442" s="55" t="str">
        <f t="shared" si="30"/>
        <v>-</v>
      </c>
    </row>
    <row r="443" spans="1:9">
      <c r="A443" s="58" t="s">
        <v>653</v>
      </c>
      <c r="B443" s="53" t="s">
        <v>378</v>
      </c>
      <c r="C443" s="53"/>
      <c r="D443" s="55">
        <f t="shared" si="29"/>
        <v>3.8271777860799996</v>
      </c>
      <c r="E443" s="55">
        <f t="shared" si="29"/>
        <v>3.4792525327999995</v>
      </c>
      <c r="F443" s="55">
        <v>3.1629568479999994</v>
      </c>
      <c r="G443" s="55" t="str">
        <f t="shared" si="30"/>
        <v>-</v>
      </c>
    </row>
    <row r="444" spans="1:9">
      <c r="A444" s="58" t="s">
        <v>654</v>
      </c>
      <c r="B444" s="53" t="s">
        <v>378</v>
      </c>
      <c r="C444" s="53"/>
      <c r="D444" s="55">
        <f t="shared" si="29"/>
        <v>4.4337687086000006</v>
      </c>
      <c r="E444" s="55">
        <f t="shared" si="29"/>
        <v>4.0306988260000001</v>
      </c>
      <c r="F444" s="55">
        <v>3.6642716599999998</v>
      </c>
      <c r="G444" s="55" t="str">
        <f t="shared" si="30"/>
        <v>-</v>
      </c>
    </row>
    <row r="445" spans="1:9">
      <c r="A445" s="58" t="s">
        <v>655</v>
      </c>
      <c r="B445" s="53" t="s">
        <v>381</v>
      </c>
      <c r="C445" s="53"/>
      <c r="D445" s="55">
        <f t="shared" si="29"/>
        <v>4.6602722698976109</v>
      </c>
      <c r="E445" s="55">
        <f t="shared" si="29"/>
        <v>4.2366111544523735</v>
      </c>
      <c r="F445" s="55">
        <v>3.8514646858657935</v>
      </c>
      <c r="G445" s="55" t="str">
        <f t="shared" si="30"/>
        <v>-</v>
      </c>
    </row>
    <row r="446" spans="1:9">
      <c r="A446" s="58" t="s">
        <v>656</v>
      </c>
      <c r="B446" s="53" t="s">
        <v>381</v>
      </c>
      <c r="C446" s="53"/>
      <c r="D446" s="55">
        <f t="shared" si="29"/>
        <v>5.2849104042310113</v>
      </c>
      <c r="E446" s="55">
        <f t="shared" si="29"/>
        <v>4.8044640038463733</v>
      </c>
      <c r="F446" s="55">
        <v>4.3676945489512482</v>
      </c>
      <c r="G446" s="55" t="str">
        <f t="shared" si="30"/>
        <v>-</v>
      </c>
    </row>
    <row r="447" spans="1:9">
      <c r="A447" s="58" t="s">
        <v>657</v>
      </c>
      <c r="B447" s="53" t="s">
        <v>381</v>
      </c>
      <c r="C447" s="53"/>
      <c r="D447" s="55">
        <f t="shared" si="29"/>
        <v>4.0802986831121437</v>
      </c>
      <c r="E447" s="55">
        <f t="shared" si="29"/>
        <v>3.7093624391928572</v>
      </c>
      <c r="F447" s="55">
        <v>3.3721476719935062</v>
      </c>
      <c r="G447" s="55" t="str">
        <f t="shared" si="30"/>
        <v>-</v>
      </c>
    </row>
    <row r="448" spans="1:9">
      <c r="A448" s="58" t="s">
        <v>658</v>
      </c>
      <c r="B448" s="53" t="s">
        <v>381</v>
      </c>
      <c r="C448" s="53"/>
      <c r="D448" s="55">
        <f t="shared" si="29"/>
        <v>5.0986973320799995</v>
      </c>
      <c r="E448" s="55">
        <f t="shared" si="29"/>
        <v>4.6351793927999996</v>
      </c>
      <c r="F448" s="55">
        <v>4.2137994479999996</v>
      </c>
      <c r="G448" s="55" t="str">
        <f t="shared" si="30"/>
        <v>-</v>
      </c>
    </row>
    <row r="449" spans="1:10">
      <c r="A449" s="58" t="s">
        <v>659</v>
      </c>
      <c r="B449" s="53" t="s">
        <v>381</v>
      </c>
      <c r="C449" s="53"/>
      <c r="D449" s="55">
        <f t="shared" si="29"/>
        <v>6.0971544278509997</v>
      </c>
      <c r="E449" s="55">
        <f t="shared" si="29"/>
        <v>5.5428676616827266</v>
      </c>
      <c r="F449" s="55">
        <v>5.0389706015297513</v>
      </c>
      <c r="G449" s="55" t="str">
        <f t="shared" si="30"/>
        <v>-</v>
      </c>
    </row>
    <row r="450" spans="1:10">
      <c r="A450" s="58" t="s">
        <v>660</v>
      </c>
      <c r="B450" s="53" t="s">
        <v>381</v>
      </c>
      <c r="C450" s="53"/>
      <c r="D450" s="55">
        <f t="shared" si="29"/>
        <v>6.8492048393782463</v>
      </c>
      <c r="E450" s="55">
        <f t="shared" si="29"/>
        <v>6.2265498539802238</v>
      </c>
      <c r="F450" s="55">
        <v>5.6604998672547486</v>
      </c>
      <c r="G450" s="55" t="str">
        <f t="shared" si="30"/>
        <v>-</v>
      </c>
    </row>
    <row r="451" spans="1:10">
      <c r="A451" s="58" t="s">
        <v>661</v>
      </c>
      <c r="B451" s="53" t="s">
        <v>381</v>
      </c>
      <c r="C451" s="53"/>
      <c r="D451" s="55">
        <f t="shared" si="29"/>
        <v>4.6724898500197458</v>
      </c>
      <c r="E451" s="55">
        <f t="shared" si="29"/>
        <v>4.2477180454724959</v>
      </c>
      <c r="F451" s="55">
        <v>3.8615618595204504</v>
      </c>
      <c r="G451" s="55" t="str">
        <f t="shared" si="30"/>
        <v>-</v>
      </c>
    </row>
    <row r="452" spans="1:10">
      <c r="A452" s="58" t="s">
        <v>662</v>
      </c>
      <c r="B452" s="53" t="s">
        <v>381</v>
      </c>
      <c r="C452" s="53"/>
      <c r="D452" s="55">
        <f t="shared" si="29"/>
        <v>4.7283363422510583</v>
      </c>
      <c r="E452" s="55">
        <f t="shared" si="29"/>
        <v>4.2984875838645982</v>
      </c>
      <c r="F452" s="55">
        <v>3.9077159853314529</v>
      </c>
      <c r="G452" s="55" t="str">
        <f t="shared" si="30"/>
        <v>-</v>
      </c>
    </row>
    <row r="453" spans="1:10" ht="12.75">
      <c r="A453" s="58" t="s">
        <v>509</v>
      </c>
      <c r="B453" s="53" t="s">
        <v>381</v>
      </c>
      <c r="C453" s="53"/>
      <c r="D453" s="55">
        <f t="shared" si="29"/>
        <v>4.8772603215345569</v>
      </c>
      <c r="E453" s="55">
        <f t="shared" si="29"/>
        <v>4.4338730195768692</v>
      </c>
      <c r="F453" s="55">
        <v>4.0307936541607896</v>
      </c>
      <c r="G453" s="55" t="str">
        <f t="shared" si="30"/>
        <v>-</v>
      </c>
      <c r="I453"/>
    </row>
    <row r="454" spans="1:10" ht="12" thickBot="1">
      <c r="A454" s="58" t="s">
        <v>404</v>
      </c>
      <c r="B454" s="53" t="s">
        <v>381</v>
      </c>
      <c r="C454" s="53"/>
      <c r="D454" s="55">
        <f t="shared" si="29"/>
        <v>14.147778031932299</v>
      </c>
      <c r="E454" s="55">
        <f t="shared" si="29"/>
        <v>12.861616392665725</v>
      </c>
      <c r="F454" s="55">
        <v>11.692378538787022</v>
      </c>
      <c r="G454" s="55" t="str">
        <f t="shared" si="30"/>
        <v>-</v>
      </c>
    </row>
    <row r="455" spans="1:10" ht="35.25" customHeight="1">
      <c r="A455" s="113" t="s">
        <v>663</v>
      </c>
      <c r="B455" s="113"/>
      <c r="C455" s="113"/>
      <c r="D455" s="113"/>
      <c r="E455" s="113"/>
      <c r="F455" s="113"/>
      <c r="G455" s="113"/>
    </row>
    <row r="456" spans="1:10" ht="28.5" customHeight="1">
      <c r="A456" s="114"/>
      <c r="B456" s="114"/>
      <c r="C456" s="114"/>
      <c r="D456" s="114"/>
      <c r="E456" s="114"/>
      <c r="F456" s="114"/>
      <c r="G456" s="114"/>
    </row>
    <row r="457" spans="1:10">
      <c r="A457" s="57" t="s">
        <v>664</v>
      </c>
      <c r="B457" s="53" t="s">
        <v>378</v>
      </c>
      <c r="C457" s="53"/>
      <c r="D457" s="55">
        <f t="shared" ref="D457:E462" si="31">E457*1.1</f>
        <v>5.5597576168073024</v>
      </c>
      <c r="E457" s="55">
        <f t="shared" si="31"/>
        <v>5.0543251061884567</v>
      </c>
      <c r="F457" s="55">
        <v>4.5948410056258693</v>
      </c>
      <c r="G457" s="55" t="str">
        <f t="shared" ref="G457:G462" si="32">IF($G$6&lt;=0,"-",F457*(1-$G$6))</f>
        <v>-</v>
      </c>
    </row>
    <row r="458" spans="1:10">
      <c r="A458" s="57" t="s">
        <v>665</v>
      </c>
      <c r="B458" s="53" t="s">
        <v>381</v>
      </c>
      <c r="C458" s="53"/>
      <c r="D458" s="55">
        <f t="shared" si="31"/>
        <v>5.1626147544667855</v>
      </c>
      <c r="E458" s="55">
        <f t="shared" si="31"/>
        <v>4.69328614042435</v>
      </c>
      <c r="F458" s="55">
        <v>4.2666237640221363</v>
      </c>
      <c r="G458" s="55" t="str">
        <f t="shared" si="32"/>
        <v>-</v>
      </c>
    </row>
    <row r="459" spans="1:10">
      <c r="A459" s="57" t="s">
        <v>666</v>
      </c>
      <c r="B459" s="53" t="s">
        <v>378</v>
      </c>
      <c r="C459" s="53"/>
      <c r="D459" s="55">
        <f t="shared" si="31"/>
        <v>5.5597576168073024</v>
      </c>
      <c r="E459" s="55">
        <f t="shared" si="31"/>
        <v>5.0543251061884567</v>
      </c>
      <c r="F459" s="55">
        <v>4.5948410056258693</v>
      </c>
      <c r="G459" s="55" t="str">
        <f t="shared" si="32"/>
        <v>-</v>
      </c>
    </row>
    <row r="460" spans="1:10">
      <c r="A460" s="57" t="s">
        <v>667</v>
      </c>
      <c r="B460" s="53" t="s">
        <v>378</v>
      </c>
      <c r="C460" s="53"/>
      <c r="D460" s="55">
        <f t="shared" si="31"/>
        <v>5.5597576168073024</v>
      </c>
      <c r="E460" s="55">
        <f t="shared" si="31"/>
        <v>5.0543251061884567</v>
      </c>
      <c r="F460" s="55">
        <v>4.5948410056258693</v>
      </c>
      <c r="G460" s="55" t="str">
        <f t="shared" si="32"/>
        <v>-</v>
      </c>
    </row>
    <row r="461" spans="1:10">
      <c r="A461" s="57" t="s">
        <v>668</v>
      </c>
      <c r="B461" s="53" t="s">
        <v>378</v>
      </c>
      <c r="C461" s="53"/>
      <c r="D461" s="55">
        <f t="shared" si="31"/>
        <v>8.4132218090451101</v>
      </c>
      <c r="E461" s="55">
        <f t="shared" si="31"/>
        <v>7.6483834627682805</v>
      </c>
      <c r="F461" s="55">
        <v>6.9530758752438908</v>
      </c>
      <c r="G461" s="55" t="str">
        <f t="shared" si="32"/>
        <v>-</v>
      </c>
    </row>
    <row r="462" spans="1:10" ht="12" thickBot="1">
      <c r="A462" s="57" t="s">
        <v>669</v>
      </c>
      <c r="B462" s="53" t="s">
        <v>378</v>
      </c>
      <c r="C462" s="53"/>
      <c r="D462" s="55">
        <f t="shared" si="31"/>
        <v>8.4132218090451101</v>
      </c>
      <c r="E462" s="55">
        <f t="shared" si="31"/>
        <v>7.6483834627682805</v>
      </c>
      <c r="F462" s="55">
        <v>6.9530758752438908</v>
      </c>
      <c r="G462" s="55" t="str">
        <f t="shared" si="32"/>
        <v>-</v>
      </c>
    </row>
    <row r="463" spans="1:10" ht="30" customHeight="1">
      <c r="A463" s="113" t="s">
        <v>670</v>
      </c>
      <c r="B463" s="113"/>
      <c r="C463" s="113"/>
      <c r="D463" s="113"/>
      <c r="E463" s="113"/>
      <c r="F463" s="113"/>
      <c r="G463" s="113"/>
      <c r="J463"/>
    </row>
    <row r="464" spans="1:10" ht="32.25" customHeight="1">
      <c r="A464" s="114"/>
      <c r="B464" s="114"/>
      <c r="C464" s="114"/>
      <c r="D464" s="114"/>
      <c r="E464" s="114"/>
      <c r="F464" s="114"/>
      <c r="G464" s="114"/>
    </row>
    <row r="465" spans="1:10">
      <c r="A465" s="57" t="s">
        <v>671</v>
      </c>
      <c r="B465" s="53" t="s">
        <v>378</v>
      </c>
      <c r="C465" s="53"/>
      <c r="D465" s="55">
        <f>E465*1.1</f>
        <v>6.0194246575231993</v>
      </c>
      <c r="E465" s="55">
        <f>F465*1.1</f>
        <v>5.4722042341119987</v>
      </c>
      <c r="F465" s="55">
        <v>4.9747311219199988</v>
      </c>
      <c r="G465" s="55" t="str">
        <f>IF($G$6&lt;=0,"-",F465*(1-$G$6))</f>
        <v>-</v>
      </c>
    </row>
    <row r="466" spans="1:10">
      <c r="A466" s="57" t="s">
        <v>672</v>
      </c>
      <c r="B466" s="53" t="s">
        <v>378</v>
      </c>
      <c r="C466" s="53"/>
      <c r="D466" s="55">
        <f t="shared" ref="D466:E471" si="33">E466*1.1</f>
        <v>6.0194246575231993</v>
      </c>
      <c r="E466" s="55">
        <f t="shared" si="33"/>
        <v>5.4722042341119987</v>
      </c>
      <c r="F466" s="55">
        <v>4.9747311219199988</v>
      </c>
      <c r="G466" s="55" t="str">
        <f t="shared" ref="G466:G471" si="34">IF($G$6&lt;=0,"-",F466*(1-$G$6))</f>
        <v>-</v>
      </c>
    </row>
    <row r="467" spans="1:10">
      <c r="A467" s="57" t="s">
        <v>673</v>
      </c>
      <c r="B467" s="53" t="s">
        <v>378</v>
      </c>
      <c r="C467" s="53"/>
      <c r="D467" s="55">
        <f t="shared" si="33"/>
        <v>4.7770484281766397</v>
      </c>
      <c r="E467" s="55">
        <f t="shared" si="33"/>
        <v>4.3427712983423996</v>
      </c>
      <c r="F467" s="55">
        <v>3.9479739075839992</v>
      </c>
      <c r="G467" s="55" t="str">
        <f t="shared" si="34"/>
        <v>-</v>
      </c>
    </row>
    <row r="468" spans="1:10">
      <c r="A468" s="57" t="s">
        <v>666</v>
      </c>
      <c r="B468" s="53" t="s">
        <v>381</v>
      </c>
      <c r="C468" s="53"/>
      <c r="D468" s="55">
        <f t="shared" si="33"/>
        <v>8.077730011671937</v>
      </c>
      <c r="E468" s="55">
        <f t="shared" si="33"/>
        <v>7.3433909197017604</v>
      </c>
      <c r="F468" s="55">
        <v>6.6758099270016</v>
      </c>
      <c r="G468" s="55" t="str">
        <f t="shared" si="34"/>
        <v>-</v>
      </c>
    </row>
    <row r="469" spans="1:10">
      <c r="A469" s="57" t="s">
        <v>667</v>
      </c>
      <c r="B469" s="53" t="s">
        <v>381</v>
      </c>
      <c r="C469" s="53"/>
      <c r="D469" s="55">
        <f t="shared" si="33"/>
        <v>8.077730011671937</v>
      </c>
      <c r="E469" s="55">
        <f t="shared" si="33"/>
        <v>7.3433909197017604</v>
      </c>
      <c r="F469" s="55">
        <v>6.6758099270016</v>
      </c>
      <c r="G469" s="55" t="str">
        <f t="shared" si="34"/>
        <v>-</v>
      </c>
    </row>
    <row r="470" spans="1:10">
      <c r="A470" s="57" t="s">
        <v>668</v>
      </c>
      <c r="B470" s="53" t="s">
        <v>385</v>
      </c>
      <c r="C470" s="53"/>
      <c r="D470" s="55">
        <f t="shared" si="33"/>
        <v>14.6362920073216</v>
      </c>
      <c r="E470" s="55">
        <f t="shared" si="33"/>
        <v>13.305720006655999</v>
      </c>
      <c r="F470" s="55">
        <v>12.096109096959998</v>
      </c>
      <c r="G470" s="55" t="str">
        <f t="shared" si="34"/>
        <v>-</v>
      </c>
    </row>
    <row r="471" spans="1:10" ht="12" thickBot="1">
      <c r="A471" s="57" t="s">
        <v>669</v>
      </c>
      <c r="B471" s="53" t="s">
        <v>385</v>
      </c>
      <c r="C471" s="53"/>
      <c r="D471" s="55">
        <f t="shared" si="33"/>
        <v>14.6362920073216</v>
      </c>
      <c r="E471" s="55">
        <f t="shared" si="33"/>
        <v>13.305720006655999</v>
      </c>
      <c r="F471" s="55">
        <v>12.096109096959998</v>
      </c>
      <c r="G471" s="55" t="str">
        <f t="shared" si="34"/>
        <v>-</v>
      </c>
    </row>
    <row r="472" spans="1:10" ht="34.5" customHeight="1">
      <c r="A472" s="113" t="s">
        <v>674</v>
      </c>
      <c r="B472" s="113"/>
      <c r="C472" s="113"/>
      <c r="D472" s="113"/>
      <c r="E472" s="113"/>
      <c r="F472" s="113"/>
      <c r="G472" s="113"/>
      <c r="H472"/>
    </row>
    <row r="473" spans="1:10" ht="33.75" customHeight="1">
      <c r="A473" s="114"/>
      <c r="B473" s="114"/>
      <c r="C473" s="114"/>
      <c r="D473" s="114"/>
      <c r="E473" s="114"/>
      <c r="F473" s="114"/>
      <c r="G473" s="114"/>
      <c r="J473"/>
    </row>
    <row r="474" spans="1:10">
      <c r="A474" s="58" t="s">
        <v>675</v>
      </c>
      <c r="B474" s="53" t="s">
        <v>378</v>
      </c>
      <c r="C474" s="53"/>
      <c r="D474" s="55">
        <f t="shared" ref="D474:E478" si="35">E474*1.1</f>
        <v>1.2815175645788801</v>
      </c>
      <c r="E474" s="55">
        <f t="shared" si="35"/>
        <v>1.1650159677989818</v>
      </c>
      <c r="F474" s="55">
        <v>1.0591054252718015</v>
      </c>
      <c r="G474" s="55" t="str">
        <f>IF($G$6&lt;=0,"-",F474*(1-$G$6))</f>
        <v>-</v>
      </c>
    </row>
    <row r="475" spans="1:10">
      <c r="A475" s="58" t="s">
        <v>676</v>
      </c>
      <c r="B475" s="53" t="s">
        <v>378</v>
      </c>
      <c r="C475" s="53">
        <v>2.6</v>
      </c>
      <c r="D475" s="55">
        <f t="shared" si="35"/>
        <v>1.8530195888231704</v>
      </c>
      <c r="E475" s="55">
        <f t="shared" si="35"/>
        <v>1.6845632625665183</v>
      </c>
      <c r="F475" s="55">
        <v>1.5314211477877437</v>
      </c>
      <c r="G475" s="55" t="str">
        <f>IF($G$6&lt;=0,"-",F475*(1-$G$6))</f>
        <v>-</v>
      </c>
    </row>
    <row r="476" spans="1:10">
      <c r="A476" s="58" t="s">
        <v>677</v>
      </c>
      <c r="B476" s="53" t="s">
        <v>378</v>
      </c>
      <c r="C476" s="53">
        <v>6.6</v>
      </c>
      <c r="D476" s="55">
        <f t="shared" si="35"/>
        <v>2.2693631650800001</v>
      </c>
      <c r="E476" s="55">
        <f t="shared" si="35"/>
        <v>2.0630574228</v>
      </c>
      <c r="F476" s="55">
        <v>1.8755067479999998</v>
      </c>
      <c r="G476" s="55" t="str">
        <f>IF($G$6&lt;=0,"-",F476*(1-$G$6))</f>
        <v>-</v>
      </c>
    </row>
    <row r="477" spans="1:10">
      <c r="A477" s="58" t="s">
        <v>403</v>
      </c>
      <c r="B477" s="53" t="s">
        <v>381</v>
      </c>
      <c r="C477" s="53">
        <v>9.6</v>
      </c>
      <c r="D477" s="55">
        <f t="shared" si="35"/>
        <v>2.8179119170400004</v>
      </c>
      <c r="E477" s="55">
        <f t="shared" si="35"/>
        <v>2.5617381064</v>
      </c>
      <c r="F477" s="55">
        <v>2.3288528239999997</v>
      </c>
      <c r="G477" s="55" t="str">
        <f>IF($G$6&lt;=0,"-",F477*(1-$G$6))</f>
        <v>-</v>
      </c>
    </row>
    <row r="478" spans="1:10" ht="12" thickBot="1">
      <c r="A478" s="58" t="s">
        <v>406</v>
      </c>
      <c r="B478" s="53" t="s">
        <v>381</v>
      </c>
      <c r="C478" s="53">
        <v>19</v>
      </c>
      <c r="D478" s="55">
        <f t="shared" si="35"/>
        <v>3.2398406691200008</v>
      </c>
      <c r="E478" s="55">
        <f t="shared" si="35"/>
        <v>2.9453096992000005</v>
      </c>
      <c r="F478" s="55">
        <v>2.6775542720000001</v>
      </c>
      <c r="G478" s="55" t="str">
        <f>IF($G$6&lt;=0,"-",F478*(1-$G$6))</f>
        <v>-</v>
      </c>
    </row>
    <row r="479" spans="1:10" ht="39" customHeight="1">
      <c r="A479" s="113" t="s">
        <v>678</v>
      </c>
      <c r="B479" s="113"/>
      <c r="C479" s="113"/>
      <c r="D479" s="113"/>
      <c r="E479" s="113"/>
      <c r="F479" s="113"/>
      <c r="G479" s="113"/>
      <c r="I479"/>
    </row>
    <row r="480" spans="1:10" ht="30.75" customHeight="1">
      <c r="A480" s="114"/>
      <c r="B480" s="114"/>
      <c r="C480" s="114"/>
      <c r="D480" s="114"/>
      <c r="E480" s="114"/>
      <c r="F480" s="114"/>
      <c r="G480" s="114"/>
    </row>
    <row r="481" spans="1:7">
      <c r="A481" s="58" t="s">
        <v>428</v>
      </c>
      <c r="B481" s="53" t="s">
        <v>679</v>
      </c>
      <c r="C481" s="53"/>
      <c r="D481" s="55">
        <f>E481*1.1</f>
        <v>1.0994972086666608</v>
      </c>
      <c r="E481" s="55">
        <f>F481*1.1</f>
        <v>0.99954291696969144</v>
      </c>
      <c r="F481" s="55">
        <v>0.90867537906335583</v>
      </c>
      <c r="G481" s="55" t="str">
        <f>IF($G$6&lt;=0,"-",F481*(1-$G$6))</f>
        <v>-</v>
      </c>
    </row>
    <row r="482" spans="1:7">
      <c r="A482" s="58" t="s">
        <v>660</v>
      </c>
      <c r="B482" s="53" t="s">
        <v>679</v>
      </c>
      <c r="C482" s="53"/>
      <c r="D482" s="55">
        <f t="shared" ref="D482:E500" si="36">E482*1.1</f>
        <v>1.5170254416313627</v>
      </c>
      <c r="E482" s="55">
        <f t="shared" si="36"/>
        <v>1.3791140378466933</v>
      </c>
      <c r="F482" s="55">
        <v>1.2537400344060847</v>
      </c>
      <c r="G482" s="55" t="str">
        <f>IF($G$6&lt;=0,"-",F482*(1-$G$6))</f>
        <v>-</v>
      </c>
    </row>
    <row r="483" spans="1:7">
      <c r="A483" s="58" t="s">
        <v>680</v>
      </c>
      <c r="B483" s="53" t="s">
        <v>679</v>
      </c>
      <c r="C483" s="53"/>
      <c r="D483" s="55">
        <f t="shared" si="36"/>
        <v>2.1181151052945402</v>
      </c>
      <c r="E483" s="55">
        <f t="shared" si="36"/>
        <v>1.9255591866314001</v>
      </c>
      <c r="F483" s="55">
        <v>1.7505083514830908</v>
      </c>
      <c r="G483" s="55" t="str">
        <f>IF($G$6&lt;=0,"-",F483*(1-$G$6))</f>
        <v>-</v>
      </c>
    </row>
    <row r="484" spans="1:7">
      <c r="A484" s="58" t="s">
        <v>471</v>
      </c>
      <c r="B484" s="53" t="s">
        <v>681</v>
      </c>
      <c r="C484" s="53"/>
      <c r="D484" s="55">
        <f t="shared" si="36"/>
        <v>1.4095238901148399</v>
      </c>
      <c r="E484" s="55">
        <f t="shared" si="36"/>
        <v>1.2813853546498544</v>
      </c>
      <c r="F484" s="55">
        <v>1.164895776954413</v>
      </c>
      <c r="G484" s="55" t="str">
        <f>IF($G$6&lt;=0,"-",F484*(1-$G$6))</f>
        <v>-</v>
      </c>
    </row>
    <row r="485" spans="1:7">
      <c r="A485" s="58" t="s">
        <v>403</v>
      </c>
      <c r="B485" s="53" t="s">
        <v>681</v>
      </c>
      <c r="C485" s="53"/>
      <c r="D485" s="55">
        <f t="shared" si="36"/>
        <v>2.1434181566335999</v>
      </c>
      <c r="E485" s="55">
        <f t="shared" si="36"/>
        <v>1.9485619605759998</v>
      </c>
      <c r="F485" s="55">
        <v>1.7714199641599997</v>
      </c>
      <c r="G485" s="55" t="str">
        <f>IF($G$6&lt;=0,"-",F485*(1-$G$6))</f>
        <v>-</v>
      </c>
    </row>
    <row r="486" spans="1:7">
      <c r="A486" s="58" t="s">
        <v>404</v>
      </c>
      <c r="B486" s="53" t="s">
        <v>378</v>
      </c>
      <c r="C486" s="53">
        <v>18.3</v>
      </c>
      <c r="D486" s="55">
        <f t="shared" si="36"/>
        <v>2.5868839821440002</v>
      </c>
      <c r="E486" s="55">
        <f t="shared" si="36"/>
        <v>2.3517127110399998</v>
      </c>
      <c r="F486" s="55">
        <v>2.1379206463999996</v>
      </c>
      <c r="G486" s="55" t="str">
        <f t="shared" ref="G486:G500" si="37">IF($G$6&lt;=0,"-",F486*(1-$G$6))</f>
        <v>-</v>
      </c>
    </row>
    <row r="487" spans="1:7">
      <c r="A487" s="58" t="s">
        <v>405</v>
      </c>
      <c r="B487" s="53" t="s">
        <v>378</v>
      </c>
      <c r="C487" s="53">
        <v>24.3</v>
      </c>
      <c r="D487" s="55">
        <f t="shared" si="36"/>
        <v>3.3259936913280002</v>
      </c>
      <c r="E487" s="55">
        <f t="shared" si="36"/>
        <v>3.0236306284799999</v>
      </c>
      <c r="F487" s="55">
        <v>2.7487551167999995</v>
      </c>
      <c r="G487" s="55" t="str">
        <f t="shared" si="37"/>
        <v>-</v>
      </c>
    </row>
    <row r="488" spans="1:7">
      <c r="A488" s="58" t="s">
        <v>474</v>
      </c>
      <c r="B488" s="53" t="s">
        <v>381</v>
      </c>
      <c r="C488" s="53">
        <v>30.25</v>
      </c>
      <c r="D488" s="55">
        <f t="shared" si="36"/>
        <v>4.4346582551039999</v>
      </c>
      <c r="E488" s="55">
        <f t="shared" si="36"/>
        <v>4.0315075046399995</v>
      </c>
      <c r="F488" s="55">
        <v>3.6650068223999996</v>
      </c>
      <c r="G488" s="55" t="str">
        <f t="shared" si="37"/>
        <v>-</v>
      </c>
    </row>
    <row r="489" spans="1:7">
      <c r="A489" s="58" t="s">
        <v>682</v>
      </c>
      <c r="B489" s="53" t="s">
        <v>381</v>
      </c>
      <c r="C489" s="53"/>
      <c r="D489" s="55">
        <f t="shared" si="36"/>
        <v>6.2824325280639988</v>
      </c>
      <c r="E489" s="55">
        <f t="shared" si="36"/>
        <v>5.7113022982399988</v>
      </c>
      <c r="F489" s="55">
        <v>5.1920929983999988</v>
      </c>
      <c r="G489" s="55" t="str">
        <f t="shared" si="37"/>
        <v>-</v>
      </c>
    </row>
    <row r="490" spans="1:7">
      <c r="A490" s="58" t="s">
        <v>683</v>
      </c>
      <c r="B490" s="53" t="s">
        <v>381</v>
      </c>
      <c r="C490" s="53"/>
      <c r="D490" s="55">
        <f t="shared" si="36"/>
        <v>6.6519873826560003</v>
      </c>
      <c r="E490" s="55">
        <f t="shared" si="36"/>
        <v>6.0472612569599997</v>
      </c>
      <c r="F490" s="55">
        <v>5.497510233599999</v>
      </c>
      <c r="G490" s="55" t="str">
        <f t="shared" si="37"/>
        <v>-</v>
      </c>
    </row>
    <row r="491" spans="1:7">
      <c r="A491" s="58" t="s">
        <v>684</v>
      </c>
      <c r="B491" s="53" t="s">
        <v>381</v>
      </c>
      <c r="C491" s="53"/>
      <c r="D491" s="55">
        <f t="shared" si="36"/>
        <v>7.3910970918400007</v>
      </c>
      <c r="E491" s="55">
        <f t="shared" si="36"/>
        <v>6.7191791743999998</v>
      </c>
      <c r="F491" s="55">
        <v>6.1083447039999994</v>
      </c>
      <c r="G491" s="55" t="str">
        <f t="shared" si="37"/>
        <v>-</v>
      </c>
    </row>
    <row r="492" spans="1:7">
      <c r="A492" s="58" t="s">
        <v>685</v>
      </c>
      <c r="B492" s="53" t="s">
        <v>381</v>
      </c>
      <c r="C492" s="53"/>
      <c r="D492" s="55">
        <f t="shared" si="36"/>
        <v>7.7606519464319987</v>
      </c>
      <c r="E492" s="55">
        <f t="shared" si="36"/>
        <v>7.055138133119998</v>
      </c>
      <c r="F492" s="55">
        <v>6.4137619391999978</v>
      </c>
      <c r="G492" s="55" t="str">
        <f t="shared" si="37"/>
        <v>-</v>
      </c>
    </row>
    <row r="493" spans="1:7">
      <c r="A493" s="58" t="s">
        <v>406</v>
      </c>
      <c r="B493" s="53" t="s">
        <v>378</v>
      </c>
      <c r="C493" s="53"/>
      <c r="D493" s="55">
        <f t="shared" si="36"/>
        <v>4.2868363132671998</v>
      </c>
      <c r="E493" s="55">
        <f t="shared" si="36"/>
        <v>3.8971239211519997</v>
      </c>
      <c r="F493" s="55">
        <v>3.5428399283199994</v>
      </c>
      <c r="G493" s="55" t="str">
        <f t="shared" si="37"/>
        <v>-</v>
      </c>
    </row>
    <row r="494" spans="1:7">
      <c r="A494" s="58" t="s">
        <v>407</v>
      </c>
      <c r="B494" s="53" t="s">
        <v>381</v>
      </c>
      <c r="C494" s="53"/>
      <c r="D494" s="55">
        <f t="shared" si="36"/>
        <v>4.9150795660736</v>
      </c>
      <c r="E494" s="55">
        <f t="shared" si="36"/>
        <v>4.4682541509759997</v>
      </c>
      <c r="F494" s="55">
        <v>4.0620492281599994</v>
      </c>
      <c r="G494" s="55" t="str">
        <f t="shared" si="37"/>
        <v>-</v>
      </c>
    </row>
    <row r="495" spans="1:7">
      <c r="A495" s="58" t="s">
        <v>408</v>
      </c>
      <c r="B495" s="53" t="s">
        <v>378</v>
      </c>
      <c r="C495" s="53">
        <v>30.4</v>
      </c>
      <c r="D495" s="55">
        <f t="shared" si="36"/>
        <v>6.3193880135231977</v>
      </c>
      <c r="E495" s="55">
        <f t="shared" si="36"/>
        <v>5.7448981941119976</v>
      </c>
      <c r="F495" s="55">
        <v>5.2226347219199978</v>
      </c>
      <c r="G495" s="55" t="str">
        <f t="shared" si="37"/>
        <v>-</v>
      </c>
    </row>
    <row r="496" spans="1:7">
      <c r="A496" s="58" t="s">
        <v>477</v>
      </c>
      <c r="B496" s="53" t="s">
        <v>381</v>
      </c>
      <c r="C496" s="53">
        <v>38</v>
      </c>
      <c r="D496" s="55">
        <f t="shared" si="36"/>
        <v>7.5389190336767999</v>
      </c>
      <c r="E496" s="55">
        <f t="shared" si="36"/>
        <v>6.8535627578879996</v>
      </c>
      <c r="F496" s="55">
        <v>6.2305115980799988</v>
      </c>
      <c r="G496" s="55" t="str">
        <f t="shared" si="37"/>
        <v>-</v>
      </c>
    </row>
    <row r="497" spans="1:7">
      <c r="A497" s="58" t="s">
        <v>634</v>
      </c>
      <c r="B497" s="53" t="s">
        <v>381</v>
      </c>
      <c r="C497" s="53">
        <v>44.3</v>
      </c>
      <c r="D497" s="55">
        <f t="shared" si="36"/>
        <v>9.4236487920959995</v>
      </c>
      <c r="E497" s="55">
        <f t="shared" si="36"/>
        <v>8.5669534473599995</v>
      </c>
      <c r="F497" s="55">
        <v>7.7881394975999987</v>
      </c>
      <c r="G497" s="55" t="str">
        <f t="shared" si="37"/>
        <v>-</v>
      </c>
    </row>
    <row r="498" spans="1:7">
      <c r="A498" s="58" t="s">
        <v>546</v>
      </c>
      <c r="B498" s="53" t="s">
        <v>381</v>
      </c>
      <c r="C498" s="53"/>
      <c r="D498" s="55">
        <f t="shared" si="36"/>
        <v>9.9779810739840009</v>
      </c>
      <c r="E498" s="55">
        <f t="shared" si="36"/>
        <v>9.07089188544</v>
      </c>
      <c r="F498" s="55">
        <v>8.2462653503999999</v>
      </c>
      <c r="G498" s="55" t="str">
        <f t="shared" si="37"/>
        <v>-</v>
      </c>
    </row>
    <row r="499" spans="1:7">
      <c r="A499" s="58" t="s">
        <v>517</v>
      </c>
      <c r="B499" s="53" t="s">
        <v>381</v>
      </c>
      <c r="C499" s="53"/>
      <c r="D499" s="55">
        <f t="shared" si="36"/>
        <v>10.347535928576001</v>
      </c>
      <c r="E499" s="55">
        <f t="shared" si="36"/>
        <v>9.4068508441599992</v>
      </c>
      <c r="F499" s="55">
        <v>8.5516825855999983</v>
      </c>
      <c r="G499" s="55" t="str">
        <f t="shared" si="37"/>
        <v>-</v>
      </c>
    </row>
    <row r="500" spans="1:7">
      <c r="A500" s="58" t="s">
        <v>549</v>
      </c>
      <c r="B500" s="53" t="s">
        <v>381</v>
      </c>
      <c r="C500" s="53"/>
      <c r="D500" s="55">
        <f t="shared" si="36"/>
        <v>10.864912725004801</v>
      </c>
      <c r="E500" s="55">
        <f t="shared" si="36"/>
        <v>9.8771933863680008</v>
      </c>
      <c r="F500" s="55">
        <v>8.9792667148799996</v>
      </c>
      <c r="G500" s="55" t="str">
        <f t="shared" si="37"/>
        <v>-</v>
      </c>
    </row>
  </sheetData>
  <mergeCells count="28">
    <mergeCell ref="A8:G9"/>
    <mergeCell ref="A16:G17"/>
    <mergeCell ref="A24:G25"/>
    <mergeCell ref="A6:A7"/>
    <mergeCell ref="B6:B7"/>
    <mergeCell ref="C6:C7"/>
    <mergeCell ref="D6:F6"/>
    <mergeCell ref="A213:G214"/>
    <mergeCell ref="A31:G32"/>
    <mergeCell ref="A38:G39"/>
    <mergeCell ref="A45:G46"/>
    <mergeCell ref="A63:G64"/>
    <mergeCell ref="A80:G81"/>
    <mergeCell ref="A86:G87"/>
    <mergeCell ref="A90:G91"/>
    <mergeCell ref="A93:G94"/>
    <mergeCell ref="A109:G110"/>
    <mergeCell ref="A120:G121"/>
    <mergeCell ref="A161:G162"/>
    <mergeCell ref="A279:G280"/>
    <mergeCell ref="A326:G327"/>
    <mergeCell ref="A373:G374"/>
    <mergeCell ref="A413:G414"/>
    <mergeCell ref="A479:G480"/>
    <mergeCell ref="A435:G436"/>
    <mergeCell ref="A455:G456"/>
    <mergeCell ref="A463:G464"/>
    <mergeCell ref="A472:G473"/>
  </mergeCells>
  <phoneticPr fontId="3" type="noConversion"/>
  <hyperlinks>
    <hyperlink ref="A5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92"/>
  <sheetViews>
    <sheetView view="pageBreakPreview" workbookViewId="0">
      <pane ySplit="6" topLeftCell="A574" activePane="bottomLeft" state="frozenSplit"/>
      <selection activeCell="D10" sqref="D10:F22"/>
      <selection pane="bottomLeft" activeCell="I4" sqref="I4"/>
    </sheetView>
  </sheetViews>
  <sheetFormatPr defaultColWidth="8.85546875" defaultRowHeight="11.25"/>
  <cols>
    <col min="1" max="1" width="14.42578125" style="51" customWidth="1"/>
    <col min="2" max="2" width="13" style="51" customWidth="1"/>
    <col min="3" max="3" width="12.140625" style="51" customWidth="1"/>
    <col min="4" max="6" width="9.7109375" style="51" customWidth="1"/>
    <col min="7" max="7" width="13" style="51" customWidth="1"/>
    <col min="8" max="16384" width="8.85546875" style="1"/>
  </cols>
  <sheetData>
    <row r="1" spans="1:9" ht="20.45" customHeight="1">
      <c r="E1" s="70" t="s">
        <v>1525</v>
      </c>
      <c r="F1" s="70"/>
    </row>
    <row r="2" spans="1:9" ht="20.45" customHeight="1">
      <c r="E2" s="70" t="s">
        <v>1526</v>
      </c>
      <c r="F2" s="70" t="s">
        <v>1606</v>
      </c>
    </row>
    <row r="3" spans="1:9" ht="21" customHeight="1">
      <c r="E3" s="72" t="s">
        <v>1518</v>
      </c>
      <c r="F3" s="70"/>
    </row>
    <row r="4" spans="1:9" ht="22.15" customHeight="1">
      <c r="E4" s="73" t="s">
        <v>1527</v>
      </c>
      <c r="F4" s="71"/>
    </row>
    <row r="5" spans="1:9" ht="19.899999999999999" customHeight="1">
      <c r="A5" s="106" t="s">
        <v>0</v>
      </c>
      <c r="B5" s="104" t="s">
        <v>1508</v>
      </c>
      <c r="C5" s="102" t="s">
        <v>1509</v>
      </c>
      <c r="D5" s="116" t="s">
        <v>1578</v>
      </c>
      <c r="E5" s="117"/>
      <c r="F5" s="118"/>
      <c r="G5" s="33">
        <v>0</v>
      </c>
      <c r="H5" s="30"/>
    </row>
    <row r="6" spans="1:9" ht="19.149999999999999" customHeight="1" thickBot="1">
      <c r="A6" s="107"/>
      <c r="B6" s="105"/>
      <c r="C6" s="103"/>
      <c r="D6" s="34" t="s">
        <v>1510</v>
      </c>
      <c r="E6" s="35" t="s">
        <v>1511</v>
      </c>
      <c r="F6" s="36" t="s">
        <v>1</v>
      </c>
      <c r="G6" s="37" t="s">
        <v>2</v>
      </c>
      <c r="H6" s="30"/>
    </row>
    <row r="7" spans="1:9" ht="32.25" customHeight="1">
      <c r="A7" s="119" t="s">
        <v>1574</v>
      </c>
      <c r="B7" s="119"/>
      <c r="C7" s="119"/>
      <c r="D7" s="119"/>
      <c r="E7" s="119"/>
      <c r="F7" s="119"/>
      <c r="G7" s="119"/>
    </row>
    <row r="8" spans="1:9" ht="36.75" customHeight="1">
      <c r="A8" s="120"/>
      <c r="B8" s="120"/>
      <c r="C8" s="120"/>
      <c r="D8" s="120"/>
      <c r="E8" s="120"/>
      <c r="F8" s="120"/>
      <c r="G8" s="120"/>
    </row>
    <row r="9" spans="1:9">
      <c r="A9" s="58" t="s">
        <v>705</v>
      </c>
      <c r="B9" s="53">
        <v>21000</v>
      </c>
      <c r="C9" s="56">
        <v>1.05</v>
      </c>
      <c r="D9" s="55">
        <f>E9*1.1</f>
        <v>0.12443245056000002</v>
      </c>
      <c r="E9" s="55">
        <f>F9*1.1</f>
        <v>0.11312040960000001</v>
      </c>
      <c r="F9" s="55">
        <v>0.102836736</v>
      </c>
      <c r="G9" s="55" t="str">
        <f>IF($G$5&lt;=0,"-",F9*(1-$G$5))</f>
        <v>-</v>
      </c>
    </row>
    <row r="10" spans="1:9" ht="12.75">
      <c r="A10" s="58" t="s">
        <v>706</v>
      </c>
      <c r="B10" s="53">
        <v>10000</v>
      </c>
      <c r="C10" s="56">
        <v>1.1100000000000001</v>
      </c>
      <c r="D10" s="55">
        <f t="shared" ref="D10:D27" si="0">E10*1.1</f>
        <v>0.13937213664000003</v>
      </c>
      <c r="E10" s="55">
        <f t="shared" ref="E10:E27" si="1">F10*1.1</f>
        <v>0.12670194240000002</v>
      </c>
      <c r="F10" s="55">
        <v>0.11518358400000001</v>
      </c>
      <c r="G10" s="55" t="str">
        <f t="shared" ref="G10:G73" si="2">IF($G$5&lt;=0,"-",F10*(1-$G$5))</f>
        <v>-</v>
      </c>
      <c r="I10"/>
    </row>
    <row r="11" spans="1:9">
      <c r="A11" s="58" t="s">
        <v>707</v>
      </c>
      <c r="B11" s="53">
        <v>10000</v>
      </c>
      <c r="C11" s="56">
        <v>1.35</v>
      </c>
      <c r="D11" s="55">
        <f t="shared" si="0"/>
        <v>0.15027870087014397</v>
      </c>
      <c r="E11" s="55">
        <f t="shared" si="1"/>
        <v>0.13661700079103997</v>
      </c>
      <c r="F11" s="55">
        <v>0.12419727344639997</v>
      </c>
      <c r="G11" s="55" t="str">
        <f t="shared" si="2"/>
        <v>-</v>
      </c>
    </row>
    <row r="12" spans="1:9">
      <c r="A12" s="58" t="s">
        <v>708</v>
      </c>
      <c r="B12" s="53">
        <v>8500</v>
      </c>
      <c r="C12" s="56">
        <v>1.61</v>
      </c>
      <c r="D12" s="55">
        <f t="shared" si="0"/>
        <v>0.20838413743342302</v>
      </c>
      <c r="E12" s="55">
        <f t="shared" si="1"/>
        <v>0.18944012493947546</v>
      </c>
      <c r="F12" s="55">
        <v>0.17221829539952313</v>
      </c>
      <c r="G12" s="55" t="str">
        <f t="shared" si="2"/>
        <v>-</v>
      </c>
    </row>
    <row r="13" spans="1:9">
      <c r="A13" s="58" t="s">
        <v>709</v>
      </c>
      <c r="B13" s="53">
        <v>8000</v>
      </c>
      <c r="C13" s="56">
        <v>1.73</v>
      </c>
      <c r="D13" s="55">
        <f t="shared" si="0"/>
        <v>0.2081365902831408</v>
      </c>
      <c r="E13" s="55">
        <f t="shared" si="1"/>
        <v>0.18921508207558252</v>
      </c>
      <c r="F13" s="55">
        <v>0.17201371097780227</v>
      </c>
      <c r="G13" s="55" t="str">
        <f t="shared" si="2"/>
        <v>-</v>
      </c>
    </row>
    <row r="14" spans="1:9">
      <c r="A14" s="58" t="s">
        <v>710</v>
      </c>
      <c r="B14" s="53">
        <v>5500</v>
      </c>
      <c r="C14" s="56">
        <v>1.86</v>
      </c>
      <c r="D14" s="55">
        <f t="shared" si="0"/>
        <v>0.23947154577561597</v>
      </c>
      <c r="E14" s="55">
        <f t="shared" si="1"/>
        <v>0.21770140525055995</v>
      </c>
      <c r="F14" s="55">
        <v>0.19791036840959994</v>
      </c>
      <c r="G14" s="55" t="str">
        <f t="shared" si="2"/>
        <v>-</v>
      </c>
    </row>
    <row r="15" spans="1:9">
      <c r="A15" s="58" t="s">
        <v>711</v>
      </c>
      <c r="B15" s="53">
        <v>5500</v>
      </c>
      <c r="C15" s="56">
        <v>2.06</v>
      </c>
      <c r="D15" s="55">
        <f t="shared" si="0"/>
        <v>0.25669879482638075</v>
      </c>
      <c r="E15" s="55">
        <f t="shared" si="1"/>
        <v>0.23336254075125523</v>
      </c>
      <c r="F15" s="55">
        <v>0.21214776431932292</v>
      </c>
      <c r="G15" s="55" t="str">
        <f t="shared" si="2"/>
        <v>-</v>
      </c>
    </row>
    <row r="16" spans="1:9">
      <c r="A16" s="58" t="s">
        <v>712</v>
      </c>
      <c r="B16" s="53">
        <v>5000</v>
      </c>
      <c r="C16" s="56">
        <v>2.1800000000000002</v>
      </c>
      <c r="D16" s="55">
        <f t="shared" si="0"/>
        <v>0.26746083936000004</v>
      </c>
      <c r="E16" s="55">
        <f t="shared" si="1"/>
        <v>0.24314621759999999</v>
      </c>
      <c r="F16" s="55">
        <v>0.22104201599999998</v>
      </c>
      <c r="G16" s="55" t="str">
        <f t="shared" si="2"/>
        <v>-</v>
      </c>
    </row>
    <row r="17" spans="1:8">
      <c r="A17" s="58" t="s">
        <v>713</v>
      </c>
      <c r="B17" s="53">
        <v>3500</v>
      </c>
      <c r="C17" s="56">
        <v>2.46</v>
      </c>
      <c r="D17" s="55">
        <f t="shared" si="0"/>
        <v>0.31185939774465443</v>
      </c>
      <c r="E17" s="55">
        <f t="shared" si="1"/>
        <v>0.28350854340423126</v>
      </c>
      <c r="F17" s="55">
        <v>0.25773503945839205</v>
      </c>
      <c r="G17" s="55" t="str">
        <f>IF($G$5&lt;=0,"-",F17*(1-$G$5))</f>
        <v>-</v>
      </c>
    </row>
    <row r="18" spans="1:8">
      <c r="A18" s="58" t="s">
        <v>714</v>
      </c>
      <c r="B18" s="53">
        <v>3000</v>
      </c>
      <c r="C18" s="56">
        <v>2.5299999999999998</v>
      </c>
      <c r="D18" s="55">
        <f t="shared" si="0"/>
        <v>0.33149219276005654</v>
      </c>
      <c r="E18" s="55">
        <f t="shared" si="1"/>
        <v>0.30135653887277863</v>
      </c>
      <c r="F18" s="55">
        <v>0.27396048988434418</v>
      </c>
      <c r="G18" s="55" t="str">
        <f t="shared" si="2"/>
        <v>-</v>
      </c>
    </row>
    <row r="19" spans="1:8">
      <c r="A19" s="58" t="s">
        <v>715</v>
      </c>
      <c r="B19" s="53">
        <v>2500</v>
      </c>
      <c r="C19" s="56">
        <v>3.68</v>
      </c>
      <c r="D19" s="55">
        <f t="shared" si="0"/>
        <v>0.394996884581376</v>
      </c>
      <c r="E19" s="55">
        <f t="shared" si="1"/>
        <v>0.35908807689215999</v>
      </c>
      <c r="F19" s="55">
        <v>0.32644370626559999</v>
      </c>
      <c r="G19" s="55" t="str">
        <f t="shared" si="2"/>
        <v>-</v>
      </c>
    </row>
    <row r="20" spans="1:8">
      <c r="A20" s="58" t="s">
        <v>716</v>
      </c>
      <c r="B20" s="53">
        <v>2000</v>
      </c>
      <c r="C20" s="56">
        <v>4.0599999999999996</v>
      </c>
      <c r="D20" s="55">
        <f t="shared" si="0"/>
        <v>0.51509700000000003</v>
      </c>
      <c r="E20" s="55">
        <f t="shared" si="1"/>
        <v>0.46827000000000002</v>
      </c>
      <c r="F20" s="55">
        <v>0.42569999999999997</v>
      </c>
      <c r="G20" s="55" t="str">
        <f t="shared" si="2"/>
        <v>-</v>
      </c>
    </row>
    <row r="21" spans="1:8">
      <c r="A21" s="58" t="s">
        <v>717</v>
      </c>
      <c r="B21" s="53">
        <v>2000</v>
      </c>
      <c r="C21" s="56">
        <v>4.72</v>
      </c>
      <c r="D21" s="55">
        <f t="shared" si="0"/>
        <v>0.56237353920000011</v>
      </c>
      <c r="E21" s="55">
        <f t="shared" si="1"/>
        <v>0.51124867200000002</v>
      </c>
      <c r="F21" s="55">
        <v>0.46477151999999999</v>
      </c>
      <c r="G21" s="55" t="str">
        <f t="shared" si="2"/>
        <v>-</v>
      </c>
    </row>
    <row r="22" spans="1:8">
      <c r="A22" s="58" t="s">
        <v>718</v>
      </c>
      <c r="B22" s="53">
        <v>1000</v>
      </c>
      <c r="C22" s="56">
        <v>6.6</v>
      </c>
      <c r="D22" s="55">
        <f t="shared" si="0"/>
        <v>0.77401659456000027</v>
      </c>
      <c r="E22" s="55">
        <f t="shared" si="1"/>
        <v>0.70365144960000015</v>
      </c>
      <c r="F22" s="55">
        <v>0.63968313600000004</v>
      </c>
      <c r="G22" s="55" t="str">
        <f t="shared" si="2"/>
        <v>-</v>
      </c>
    </row>
    <row r="23" spans="1:8">
      <c r="A23" s="58" t="s">
        <v>719</v>
      </c>
      <c r="B23" s="53">
        <v>1000</v>
      </c>
      <c r="C23" s="56">
        <v>8.43</v>
      </c>
      <c r="D23" s="55">
        <f t="shared" si="0"/>
        <v>0.95518089216000013</v>
      </c>
      <c r="E23" s="55">
        <f t="shared" si="1"/>
        <v>0.86834626560000006</v>
      </c>
      <c r="F23" s="55">
        <v>0.78940569599999999</v>
      </c>
      <c r="G23" s="55" t="str">
        <f t="shared" si="2"/>
        <v>-</v>
      </c>
    </row>
    <row r="24" spans="1:8">
      <c r="A24" s="58" t="s">
        <v>720</v>
      </c>
      <c r="B24" s="53">
        <v>1000</v>
      </c>
      <c r="C24" s="56">
        <v>8.9499999999999993</v>
      </c>
      <c r="D24" s="55">
        <f t="shared" si="0"/>
        <v>1.1512698911999999</v>
      </c>
      <c r="E24" s="55">
        <f t="shared" si="1"/>
        <v>1.0466089919999999</v>
      </c>
      <c r="F24" s="55">
        <v>0.95146271999999987</v>
      </c>
      <c r="G24" s="55" t="str">
        <f t="shared" si="2"/>
        <v>-</v>
      </c>
    </row>
    <row r="25" spans="1:8">
      <c r="A25" s="58" t="s">
        <v>721</v>
      </c>
      <c r="B25" s="53">
        <v>1000</v>
      </c>
      <c r="C25" s="56">
        <v>10.210000000000001</v>
      </c>
      <c r="D25" s="55">
        <f t="shared" si="0"/>
        <v>1.2848754087210068</v>
      </c>
      <c r="E25" s="55">
        <f t="shared" si="1"/>
        <v>1.1680685533827333</v>
      </c>
      <c r="F25" s="55">
        <v>1.0618805030752121</v>
      </c>
      <c r="G25" s="55" t="str">
        <f t="shared" si="2"/>
        <v>-</v>
      </c>
    </row>
    <row r="26" spans="1:8">
      <c r="A26" s="58" t="s">
        <v>722</v>
      </c>
      <c r="B26" s="53">
        <v>1000</v>
      </c>
      <c r="C26" s="56">
        <v>11.46</v>
      </c>
      <c r="D26" s="55">
        <f t="shared" si="0"/>
        <v>1.4321856781107223</v>
      </c>
      <c r="E26" s="55">
        <f t="shared" si="1"/>
        <v>1.3019869801006565</v>
      </c>
      <c r="F26" s="55">
        <v>1.1836245273642332</v>
      </c>
      <c r="G26" s="55" t="str">
        <f t="shared" si="2"/>
        <v>-</v>
      </c>
    </row>
    <row r="27" spans="1:8" ht="12" thickBot="1">
      <c r="A27" s="58" t="s">
        <v>723</v>
      </c>
      <c r="B27" s="53">
        <v>1000</v>
      </c>
      <c r="C27" s="56">
        <v>13.73</v>
      </c>
      <c r="D27" s="55">
        <f t="shared" si="0"/>
        <v>1.7956843344000002</v>
      </c>
      <c r="E27" s="55">
        <f t="shared" si="1"/>
        <v>1.632440304</v>
      </c>
      <c r="F27" s="55">
        <v>1.4840366399999998</v>
      </c>
      <c r="G27" s="55" t="str">
        <f t="shared" si="2"/>
        <v>-</v>
      </c>
    </row>
    <row r="28" spans="1:8" ht="35.25" customHeight="1">
      <c r="A28" s="119" t="s">
        <v>1573</v>
      </c>
      <c r="B28" s="119"/>
      <c r="C28" s="119"/>
      <c r="D28" s="119"/>
      <c r="E28" s="119"/>
      <c r="F28" s="119"/>
      <c r="G28" s="119"/>
      <c r="H28" s="62"/>
    </row>
    <row r="29" spans="1:8" ht="39.75" customHeight="1">
      <c r="A29" s="120"/>
      <c r="B29" s="120"/>
      <c r="C29" s="120"/>
      <c r="D29" s="120"/>
      <c r="E29" s="120"/>
      <c r="F29" s="120"/>
      <c r="G29" s="120"/>
    </row>
    <row r="30" spans="1:8">
      <c r="A30" s="58" t="s">
        <v>705</v>
      </c>
      <c r="B30" s="53">
        <v>21000</v>
      </c>
      <c r="C30" s="56">
        <v>1.05</v>
      </c>
      <c r="D30" s="55">
        <f>E30*1.1</f>
        <v>0.12711640298826801</v>
      </c>
      <c r="E30" s="55">
        <f>F30*1.1</f>
        <v>0.1155603663529709</v>
      </c>
      <c r="F30" s="55">
        <v>0.10505487850270082</v>
      </c>
      <c r="G30" s="55" t="str">
        <f t="shared" si="2"/>
        <v>-</v>
      </c>
    </row>
    <row r="31" spans="1:8">
      <c r="A31" s="58" t="s">
        <v>706</v>
      </c>
      <c r="B31" s="53">
        <v>10000</v>
      </c>
      <c r="C31" s="56">
        <v>1.1100000000000001</v>
      </c>
      <c r="D31" s="55">
        <f t="shared" ref="D31:D48" si="3">E31*1.1</f>
        <v>0.1487561776166996</v>
      </c>
      <c r="E31" s="55">
        <f t="shared" ref="E31:E48" si="4">F31*1.1</f>
        <v>0.13523288874245418</v>
      </c>
      <c r="F31" s="55">
        <v>0.12293898976586742</v>
      </c>
      <c r="G31" s="55" t="str">
        <f t="shared" si="2"/>
        <v>-</v>
      </c>
    </row>
    <row r="32" spans="1:8">
      <c r="A32" s="58" t="s">
        <v>707</v>
      </c>
      <c r="B32" s="53">
        <v>10000</v>
      </c>
      <c r="C32" s="56">
        <v>1.35</v>
      </c>
      <c r="D32" s="55">
        <f t="shared" si="3"/>
        <v>0.1512462995026122</v>
      </c>
      <c r="E32" s="55">
        <f t="shared" si="4"/>
        <v>0.13749663591146563</v>
      </c>
      <c r="F32" s="55">
        <v>0.12499694173769603</v>
      </c>
      <c r="G32" s="55" t="str">
        <f t="shared" si="2"/>
        <v>-</v>
      </c>
    </row>
    <row r="33" spans="1:7">
      <c r="A33" s="58" t="s">
        <v>708</v>
      </c>
      <c r="B33" s="53">
        <v>8500</v>
      </c>
      <c r="C33" s="56">
        <v>1.61</v>
      </c>
      <c r="D33" s="55">
        <f t="shared" si="3"/>
        <v>0.1959994028805121</v>
      </c>
      <c r="E33" s="55">
        <f t="shared" si="4"/>
        <v>0.17818127534592007</v>
      </c>
      <c r="F33" s="55">
        <v>0.16198297758720004</v>
      </c>
      <c r="G33" s="55" t="str">
        <f t="shared" si="2"/>
        <v>-</v>
      </c>
    </row>
    <row r="34" spans="1:7">
      <c r="A34" s="58" t="s">
        <v>709</v>
      </c>
      <c r="B34" s="53">
        <v>8000</v>
      </c>
      <c r="C34" s="56">
        <v>1.73</v>
      </c>
      <c r="D34" s="55">
        <f t="shared" si="3"/>
        <v>0.20574315904665605</v>
      </c>
      <c r="E34" s="55">
        <f t="shared" si="4"/>
        <v>0.18703923549696003</v>
      </c>
      <c r="F34" s="55">
        <v>0.17003566863360001</v>
      </c>
      <c r="G34" s="55" t="str">
        <f t="shared" si="2"/>
        <v>-</v>
      </c>
    </row>
    <row r="35" spans="1:7">
      <c r="A35" s="58" t="s">
        <v>710</v>
      </c>
      <c r="B35" s="53">
        <v>5500</v>
      </c>
      <c r="C35" s="56">
        <v>1.86</v>
      </c>
      <c r="D35" s="55">
        <f t="shared" si="3"/>
        <v>0.22688296809173333</v>
      </c>
      <c r="E35" s="55">
        <f t="shared" si="4"/>
        <v>0.20625724371975757</v>
      </c>
      <c r="F35" s="55">
        <v>0.18750658519977959</v>
      </c>
      <c r="G35" s="55" t="str">
        <f t="shared" si="2"/>
        <v>-</v>
      </c>
    </row>
    <row r="36" spans="1:7">
      <c r="A36" s="58" t="s">
        <v>711</v>
      </c>
      <c r="B36" s="53">
        <v>5500</v>
      </c>
      <c r="C36" s="56">
        <v>2.06</v>
      </c>
      <c r="D36" s="55">
        <f t="shared" si="3"/>
        <v>0.24734150267904001</v>
      </c>
      <c r="E36" s="55">
        <f t="shared" si="4"/>
        <v>0.2248559115264</v>
      </c>
      <c r="F36" s="55">
        <v>0.20441446502399999</v>
      </c>
      <c r="G36" s="55" t="str">
        <f t="shared" si="2"/>
        <v>-</v>
      </c>
    </row>
    <row r="37" spans="1:7">
      <c r="A37" s="58" t="s">
        <v>712</v>
      </c>
      <c r="B37" s="53">
        <v>5000</v>
      </c>
      <c r="C37" s="56">
        <v>2.1800000000000002</v>
      </c>
      <c r="D37" s="55">
        <f t="shared" si="3"/>
        <v>0.26195713692825595</v>
      </c>
      <c r="E37" s="55">
        <f t="shared" si="4"/>
        <v>0.23814285175295996</v>
      </c>
      <c r="F37" s="55">
        <v>0.21649350159359995</v>
      </c>
      <c r="G37" s="55" t="str">
        <f t="shared" si="2"/>
        <v>-</v>
      </c>
    </row>
    <row r="38" spans="1:7">
      <c r="A38" s="58" t="s">
        <v>713</v>
      </c>
      <c r="B38" s="53">
        <v>3500</v>
      </c>
      <c r="C38" s="56">
        <v>2.46</v>
      </c>
      <c r="D38" s="55">
        <f t="shared" si="3"/>
        <v>0.29231268498432006</v>
      </c>
      <c r="E38" s="55">
        <f t="shared" si="4"/>
        <v>0.26573880453120002</v>
      </c>
      <c r="F38" s="55">
        <v>0.24158073139199998</v>
      </c>
      <c r="G38" s="55" t="str">
        <f t="shared" si="2"/>
        <v>-</v>
      </c>
    </row>
    <row r="39" spans="1:7">
      <c r="A39" s="58" t="s">
        <v>714</v>
      </c>
      <c r="B39" s="53">
        <v>3000</v>
      </c>
      <c r="C39" s="56">
        <v>2.5299999999999998</v>
      </c>
      <c r="D39" s="55">
        <f t="shared" si="3"/>
        <v>0.31105067761152005</v>
      </c>
      <c r="E39" s="55">
        <f t="shared" si="4"/>
        <v>0.28277334328320003</v>
      </c>
      <c r="F39" s="55">
        <v>0.25706667571199998</v>
      </c>
      <c r="G39" s="55" t="str">
        <f t="shared" si="2"/>
        <v>-</v>
      </c>
    </row>
    <row r="40" spans="1:7">
      <c r="A40" s="58" t="s">
        <v>715</v>
      </c>
      <c r="B40" s="53">
        <v>2500</v>
      </c>
      <c r="C40" s="56">
        <v>3.68</v>
      </c>
      <c r="D40" s="55">
        <f t="shared" si="3"/>
        <v>0.40948451590635754</v>
      </c>
      <c r="E40" s="55">
        <f t="shared" si="4"/>
        <v>0.37225865082396137</v>
      </c>
      <c r="F40" s="55">
        <v>0.33841695529451032</v>
      </c>
      <c r="G40" s="55" t="str">
        <f t="shared" si="2"/>
        <v>-</v>
      </c>
    </row>
    <row r="41" spans="1:7">
      <c r="A41" s="58" t="s">
        <v>716</v>
      </c>
      <c r="B41" s="53">
        <v>2000</v>
      </c>
      <c r="C41" s="56">
        <v>4.0599999999999996</v>
      </c>
      <c r="D41" s="55">
        <f t="shared" si="3"/>
        <v>0.49939668395273334</v>
      </c>
      <c r="E41" s="55">
        <f t="shared" si="4"/>
        <v>0.45399698541157574</v>
      </c>
      <c r="F41" s="55">
        <v>0.41272453219234156</v>
      </c>
      <c r="G41" s="55" t="str">
        <f t="shared" si="2"/>
        <v>-</v>
      </c>
    </row>
    <row r="42" spans="1:7">
      <c r="A42" s="58" t="s">
        <v>717</v>
      </c>
      <c r="B42" s="53">
        <v>2000</v>
      </c>
      <c r="C42" s="56">
        <v>4.72</v>
      </c>
      <c r="D42" s="55">
        <f t="shared" si="3"/>
        <v>0.54789890441932809</v>
      </c>
      <c r="E42" s="55">
        <f t="shared" si="4"/>
        <v>0.49808991310848005</v>
      </c>
      <c r="F42" s="55">
        <v>0.45280901191680001</v>
      </c>
      <c r="G42" s="55" t="str">
        <f t="shared" si="2"/>
        <v>-</v>
      </c>
    </row>
    <row r="43" spans="1:7">
      <c r="A43" s="58" t="s">
        <v>724</v>
      </c>
      <c r="B43" s="53">
        <v>1000</v>
      </c>
      <c r="C43" s="56">
        <v>6.6</v>
      </c>
      <c r="D43" s="55">
        <f t="shared" si="3"/>
        <v>0.7163856691199999</v>
      </c>
      <c r="E43" s="55">
        <f t="shared" si="4"/>
        <v>0.65125969919999982</v>
      </c>
      <c r="F43" s="55">
        <v>0.59205427199999983</v>
      </c>
      <c r="G43" s="55" t="str">
        <f t="shared" si="2"/>
        <v>-</v>
      </c>
    </row>
    <row r="44" spans="1:7">
      <c r="A44" s="58" t="s">
        <v>719</v>
      </c>
      <c r="B44" s="53">
        <v>1000</v>
      </c>
      <c r="C44" s="56">
        <v>8.43</v>
      </c>
      <c r="D44" s="55">
        <f t="shared" si="3"/>
        <v>0.94785340320000011</v>
      </c>
      <c r="E44" s="55">
        <f t="shared" si="4"/>
        <v>0.86168491200000008</v>
      </c>
      <c r="F44" s="55">
        <v>0.78334992000000003</v>
      </c>
      <c r="G44" s="55" t="str">
        <f t="shared" si="2"/>
        <v>-</v>
      </c>
    </row>
    <row r="45" spans="1:7">
      <c r="A45" s="58" t="s">
        <v>720</v>
      </c>
      <c r="B45" s="53">
        <v>1000</v>
      </c>
      <c r="C45" s="56">
        <v>8.9499999999999993</v>
      </c>
      <c r="D45" s="55">
        <f t="shared" si="3"/>
        <v>1.1320595827200004</v>
      </c>
      <c r="E45" s="55">
        <f t="shared" si="4"/>
        <v>1.0291450752000002</v>
      </c>
      <c r="F45" s="55">
        <v>0.93558643200000002</v>
      </c>
      <c r="G45" s="55" t="str">
        <f t="shared" si="2"/>
        <v>-</v>
      </c>
    </row>
    <row r="46" spans="1:7">
      <c r="A46" s="58" t="s">
        <v>721</v>
      </c>
      <c r="B46" s="53">
        <v>1000</v>
      </c>
      <c r="C46" s="56">
        <v>10.210000000000001</v>
      </c>
      <c r="D46" s="55">
        <f t="shared" si="3"/>
        <v>1.1149661487840461</v>
      </c>
      <c r="E46" s="55">
        <f t="shared" si="4"/>
        <v>1.0136055898036782</v>
      </c>
      <c r="F46" s="55">
        <v>0.92145962709425278</v>
      </c>
      <c r="G46" s="55" t="str">
        <f t="shared" si="2"/>
        <v>-</v>
      </c>
    </row>
    <row r="47" spans="1:7">
      <c r="A47" s="58" t="s">
        <v>722</v>
      </c>
      <c r="B47" s="53">
        <v>1000</v>
      </c>
      <c r="C47" s="56">
        <v>11.46</v>
      </c>
      <c r="D47" s="55">
        <f t="shared" si="3"/>
        <v>1.5175793098058452</v>
      </c>
      <c r="E47" s="55">
        <f t="shared" si="4"/>
        <v>1.3796175543689502</v>
      </c>
      <c r="F47" s="55">
        <v>1.2541977766990455</v>
      </c>
      <c r="G47" s="55" t="str">
        <f t="shared" si="2"/>
        <v>-</v>
      </c>
    </row>
    <row r="48" spans="1:7" ht="12" thickBot="1">
      <c r="A48" s="58" t="s">
        <v>723</v>
      </c>
      <c r="B48" s="53">
        <v>1000</v>
      </c>
      <c r="C48" s="56">
        <v>13.73</v>
      </c>
      <c r="D48" s="55">
        <f t="shared" si="3"/>
        <v>1.6980893740800003</v>
      </c>
      <c r="E48" s="55">
        <f t="shared" si="4"/>
        <v>1.5437176128000001</v>
      </c>
      <c r="F48" s="55">
        <v>1.403379648</v>
      </c>
      <c r="G48" s="55" t="str">
        <f t="shared" si="2"/>
        <v>-</v>
      </c>
    </row>
    <row r="49" spans="1:8" ht="42.75" customHeight="1">
      <c r="A49" s="119" t="s">
        <v>1575</v>
      </c>
      <c r="B49" s="119"/>
      <c r="C49" s="119"/>
      <c r="D49" s="119"/>
      <c r="E49" s="119"/>
      <c r="F49" s="119"/>
      <c r="G49" s="119"/>
      <c r="H49"/>
    </row>
    <row r="50" spans="1:8" ht="46.5" customHeight="1">
      <c r="A50" s="120"/>
      <c r="B50" s="120"/>
      <c r="C50" s="120"/>
      <c r="D50" s="120"/>
      <c r="E50" s="120"/>
      <c r="F50" s="120"/>
      <c r="G50" s="120"/>
    </row>
    <row r="51" spans="1:8">
      <c r="A51" s="58" t="s">
        <v>705</v>
      </c>
      <c r="B51" s="53">
        <v>10000</v>
      </c>
      <c r="C51" s="56">
        <v>1.0815000000000001</v>
      </c>
      <c r="D51" s="55">
        <f>E51*1.1</f>
        <v>0.137536865883648</v>
      </c>
      <c r="E51" s="55">
        <f>F51*1.1</f>
        <v>0.12503351443968</v>
      </c>
      <c r="F51" s="55">
        <v>0.11366683130879998</v>
      </c>
      <c r="G51" s="55" t="str">
        <f t="shared" si="2"/>
        <v>-</v>
      </c>
    </row>
    <row r="52" spans="1:8">
      <c r="A52" s="58" t="s">
        <v>706</v>
      </c>
      <c r="B52" s="53">
        <v>10000</v>
      </c>
      <c r="C52" s="56">
        <v>1.1433000000000002</v>
      </c>
      <c r="D52" s="55">
        <f t="shared" ref="D52:D69" si="5">E52*1.1</f>
        <v>0.13866114544128</v>
      </c>
      <c r="E52" s="55">
        <f t="shared" ref="E52:E69" si="6">F52*1.1</f>
        <v>0.1260555867648</v>
      </c>
      <c r="F52" s="55">
        <v>0.11459598796799998</v>
      </c>
      <c r="G52" s="55" t="str">
        <f t="shared" si="2"/>
        <v>-</v>
      </c>
    </row>
    <row r="53" spans="1:8">
      <c r="A53" s="58" t="s">
        <v>707</v>
      </c>
      <c r="B53" s="53">
        <v>10000</v>
      </c>
      <c r="C53" s="56">
        <v>1.3905000000000001</v>
      </c>
      <c r="D53" s="55">
        <f t="shared" si="5"/>
        <v>0.14615634249216003</v>
      </c>
      <c r="E53" s="55">
        <f t="shared" si="6"/>
        <v>0.13286940226560001</v>
      </c>
      <c r="F53" s="55">
        <v>0.12079036569599999</v>
      </c>
      <c r="G53" s="55" t="str">
        <f t="shared" si="2"/>
        <v>-</v>
      </c>
    </row>
    <row r="54" spans="1:8">
      <c r="A54" s="58" t="s">
        <v>708</v>
      </c>
      <c r="B54" s="53">
        <v>8500</v>
      </c>
      <c r="C54" s="56">
        <v>1.6583000000000001</v>
      </c>
      <c r="D54" s="55">
        <f t="shared" si="5"/>
        <v>0.16864193364480001</v>
      </c>
      <c r="E54" s="55">
        <f t="shared" si="6"/>
        <v>0.153310848768</v>
      </c>
      <c r="F54" s="55">
        <v>0.13937349887999997</v>
      </c>
      <c r="G54" s="55" t="str">
        <f t="shared" si="2"/>
        <v>-</v>
      </c>
    </row>
    <row r="55" spans="1:8">
      <c r="A55" s="58" t="s">
        <v>709</v>
      </c>
      <c r="B55" s="53">
        <v>8000</v>
      </c>
      <c r="C55" s="56">
        <v>1.7819</v>
      </c>
      <c r="D55" s="55">
        <f t="shared" si="5"/>
        <v>0.18363232774656005</v>
      </c>
      <c r="E55" s="55">
        <f t="shared" si="6"/>
        <v>0.16693847976960002</v>
      </c>
      <c r="F55" s="55">
        <v>0.15176225433600002</v>
      </c>
      <c r="G55" s="55" t="str">
        <f t="shared" si="2"/>
        <v>-</v>
      </c>
    </row>
    <row r="56" spans="1:8">
      <c r="A56" s="58" t="s">
        <v>710</v>
      </c>
      <c r="B56" s="53">
        <v>5500</v>
      </c>
      <c r="C56" s="56">
        <v>1.9158000000000002</v>
      </c>
      <c r="D56" s="55">
        <f t="shared" si="5"/>
        <v>0.25317096271543821</v>
      </c>
      <c r="E56" s="55">
        <f t="shared" si="6"/>
        <v>0.23015542065039835</v>
      </c>
      <c r="F56" s="55">
        <v>0.20923220059127121</v>
      </c>
      <c r="G56" s="55" t="str">
        <f t="shared" si="2"/>
        <v>-</v>
      </c>
    </row>
    <row r="57" spans="1:8">
      <c r="A57" s="58" t="s">
        <v>711</v>
      </c>
      <c r="B57" s="53">
        <v>5500</v>
      </c>
      <c r="C57" s="56">
        <v>2.1217999999999999</v>
      </c>
      <c r="D57" s="55">
        <f t="shared" si="5"/>
        <v>0.25483669972991996</v>
      </c>
      <c r="E57" s="55">
        <f t="shared" si="6"/>
        <v>0.23166972702719996</v>
      </c>
      <c r="F57" s="55">
        <v>0.21060884275199995</v>
      </c>
      <c r="G57" s="55" t="str">
        <f t="shared" si="2"/>
        <v>-</v>
      </c>
    </row>
    <row r="58" spans="1:8">
      <c r="A58" s="58" t="s">
        <v>712</v>
      </c>
      <c r="B58" s="53">
        <v>5000</v>
      </c>
      <c r="C58" s="56">
        <v>2.2454000000000001</v>
      </c>
      <c r="D58" s="55">
        <f t="shared" si="5"/>
        <v>0.26982709383168002</v>
      </c>
      <c r="E58" s="55">
        <f t="shared" si="6"/>
        <v>0.24529735802880001</v>
      </c>
      <c r="F58" s="55">
        <v>0.222997598208</v>
      </c>
      <c r="G58" s="55" t="str">
        <f t="shared" si="2"/>
        <v>-</v>
      </c>
    </row>
    <row r="59" spans="1:8">
      <c r="A59" s="58" t="s">
        <v>713</v>
      </c>
      <c r="B59" s="53">
        <v>4000</v>
      </c>
      <c r="C59" s="56">
        <v>2.5337999999999998</v>
      </c>
      <c r="D59" s="55">
        <f t="shared" si="5"/>
        <v>0.32143853329474387</v>
      </c>
      <c r="E59" s="55">
        <f t="shared" si="6"/>
        <v>0.29221684844976714</v>
      </c>
      <c r="F59" s="55">
        <v>0.26565168040887921</v>
      </c>
      <c r="G59" s="55" t="str">
        <f t="shared" si="2"/>
        <v>-</v>
      </c>
    </row>
    <row r="60" spans="1:8">
      <c r="A60" s="58" t="s">
        <v>714</v>
      </c>
      <c r="B60" s="53">
        <v>3500</v>
      </c>
      <c r="C60" s="56">
        <v>2.6058999999999997</v>
      </c>
      <c r="D60" s="55">
        <f t="shared" si="5"/>
        <v>0.32604107171328001</v>
      </c>
      <c r="E60" s="55">
        <f t="shared" si="6"/>
        <v>0.2964009742848</v>
      </c>
      <c r="F60" s="55">
        <v>0.26945543116799997</v>
      </c>
      <c r="G60" s="55" t="str">
        <f t="shared" si="2"/>
        <v>-</v>
      </c>
    </row>
    <row r="61" spans="1:8">
      <c r="A61" s="58" t="s">
        <v>715</v>
      </c>
      <c r="B61" s="53">
        <v>2500</v>
      </c>
      <c r="C61" s="56">
        <v>3.7904000000000004</v>
      </c>
      <c r="D61" s="55">
        <f t="shared" si="5"/>
        <v>0.35602185991679997</v>
      </c>
      <c r="E61" s="55">
        <f t="shared" si="6"/>
        <v>0.32365623628799994</v>
      </c>
      <c r="F61" s="55">
        <v>0.29423294207999995</v>
      </c>
      <c r="G61" s="55" t="str">
        <f t="shared" si="2"/>
        <v>-</v>
      </c>
    </row>
    <row r="62" spans="1:8">
      <c r="A62" s="58" t="s">
        <v>716</v>
      </c>
      <c r="B62" s="53">
        <v>2000</v>
      </c>
      <c r="C62" s="56">
        <v>4.1818</v>
      </c>
      <c r="D62" s="55">
        <f t="shared" si="5"/>
        <v>0.50592580093439998</v>
      </c>
      <c r="E62" s="55">
        <f t="shared" si="6"/>
        <v>0.45993254630399993</v>
      </c>
      <c r="F62" s="55">
        <v>0.41812049663999989</v>
      </c>
      <c r="G62" s="55" t="str">
        <f t="shared" si="2"/>
        <v>-</v>
      </c>
    </row>
    <row r="63" spans="1:8">
      <c r="A63" s="58" t="s">
        <v>725</v>
      </c>
      <c r="B63" s="53">
        <v>2000</v>
      </c>
      <c r="C63" s="56">
        <v>4.8616000000000001</v>
      </c>
      <c r="D63" s="55">
        <f t="shared" si="5"/>
        <v>0.54325449759183864</v>
      </c>
      <c r="E63" s="55">
        <f t="shared" si="6"/>
        <v>0.49386772508348964</v>
      </c>
      <c r="F63" s="55">
        <v>0.44897065916680873</v>
      </c>
      <c r="G63" s="55" t="str">
        <f t="shared" si="2"/>
        <v>-</v>
      </c>
    </row>
    <row r="64" spans="1:8">
      <c r="A64" s="58" t="s">
        <v>724</v>
      </c>
      <c r="B64" s="53">
        <v>1000</v>
      </c>
      <c r="C64" s="56">
        <v>6.798</v>
      </c>
      <c r="D64" s="55">
        <f t="shared" si="5"/>
        <v>0.90384696490799243</v>
      </c>
      <c r="E64" s="55">
        <f t="shared" si="6"/>
        <v>0.82167905900726579</v>
      </c>
      <c r="F64" s="55">
        <v>0.74698096273387793</v>
      </c>
      <c r="G64" s="55" t="str">
        <f t="shared" si="2"/>
        <v>-</v>
      </c>
    </row>
    <row r="65" spans="1:8">
      <c r="A65" s="58" t="s">
        <v>719</v>
      </c>
      <c r="B65" s="53">
        <v>1000</v>
      </c>
      <c r="C65" s="56">
        <v>8.6829000000000001</v>
      </c>
      <c r="D65" s="55">
        <f t="shared" si="5"/>
        <v>0.9556376239872002</v>
      </c>
      <c r="E65" s="55">
        <f t="shared" si="6"/>
        <v>0.86876147635200007</v>
      </c>
      <c r="F65" s="55">
        <v>0.78978316031999996</v>
      </c>
      <c r="G65" s="55" t="str">
        <f t="shared" si="2"/>
        <v>-</v>
      </c>
    </row>
    <row r="66" spans="1:8">
      <c r="A66" s="58" t="s">
        <v>720</v>
      </c>
      <c r="B66" s="53">
        <v>1000</v>
      </c>
      <c r="C66" s="56">
        <v>9.2184999999999988</v>
      </c>
      <c r="D66" s="55">
        <f t="shared" si="5"/>
        <v>1.1804935355136001</v>
      </c>
      <c r="E66" s="55">
        <f t="shared" si="6"/>
        <v>1.073175941376</v>
      </c>
      <c r="F66" s="55">
        <v>0.97561449215999996</v>
      </c>
      <c r="G66" s="55" t="str">
        <f t="shared" si="2"/>
        <v>-</v>
      </c>
    </row>
    <row r="67" spans="1:8">
      <c r="A67" s="58" t="s">
        <v>721</v>
      </c>
      <c r="B67" s="53">
        <v>1000</v>
      </c>
      <c r="C67" s="56">
        <v>10.516300000000001</v>
      </c>
      <c r="D67" s="55">
        <f t="shared" si="5"/>
        <v>1.2367075133952001</v>
      </c>
      <c r="E67" s="55">
        <f t="shared" si="6"/>
        <v>1.1242795576319999</v>
      </c>
      <c r="F67" s="55">
        <v>1.0220723251199999</v>
      </c>
      <c r="G67" s="55" t="str">
        <f t="shared" si="2"/>
        <v>-</v>
      </c>
    </row>
    <row r="68" spans="1:8">
      <c r="A68" s="58" t="s">
        <v>722</v>
      </c>
      <c r="B68" s="53">
        <v>1000</v>
      </c>
      <c r="C68" s="56">
        <v>11.803800000000001</v>
      </c>
      <c r="D68" s="55">
        <f t="shared" si="5"/>
        <v>1.5739913806848003</v>
      </c>
      <c r="E68" s="55">
        <f t="shared" si="6"/>
        <v>1.430901255168</v>
      </c>
      <c r="F68" s="55">
        <v>1.30081932288</v>
      </c>
      <c r="G68" s="55" t="str">
        <f t="shared" si="2"/>
        <v>-</v>
      </c>
    </row>
    <row r="69" spans="1:8" ht="12" thickBot="1">
      <c r="A69" s="58" t="s">
        <v>723</v>
      </c>
      <c r="B69" s="53">
        <v>1000</v>
      </c>
      <c r="C69" s="56">
        <v>14.141900000000001</v>
      </c>
      <c r="D69" s="55">
        <f t="shared" si="5"/>
        <v>2.2860351005184003</v>
      </c>
      <c r="E69" s="55">
        <f t="shared" si="6"/>
        <v>2.078213727744</v>
      </c>
      <c r="F69" s="55">
        <v>1.8892852070399997</v>
      </c>
      <c r="G69" s="55" t="str">
        <f t="shared" si="2"/>
        <v>-</v>
      </c>
    </row>
    <row r="70" spans="1:8" ht="36.75" customHeight="1">
      <c r="A70" s="119" t="s">
        <v>1591</v>
      </c>
      <c r="B70" s="119"/>
      <c r="C70" s="119"/>
      <c r="D70" s="119"/>
      <c r="E70" s="119"/>
      <c r="F70" s="119"/>
      <c r="G70" s="119"/>
    </row>
    <row r="71" spans="1:8" ht="46.5" customHeight="1">
      <c r="A71" s="120"/>
      <c r="B71" s="120"/>
      <c r="C71" s="120"/>
      <c r="D71" s="120"/>
      <c r="E71" s="120"/>
      <c r="F71" s="120"/>
      <c r="G71" s="120"/>
      <c r="H71"/>
    </row>
    <row r="72" spans="1:8">
      <c r="A72" s="58" t="s">
        <v>707</v>
      </c>
      <c r="B72" s="53">
        <v>10000</v>
      </c>
      <c r="C72" s="56">
        <v>1.52</v>
      </c>
      <c r="D72" s="55">
        <f>E72*1.1</f>
        <v>0.27215103167999999</v>
      </c>
      <c r="E72" s="55">
        <f>F72*1.1</f>
        <v>0.24741002879999999</v>
      </c>
      <c r="F72" s="55">
        <v>0.22491820799999998</v>
      </c>
      <c r="G72" s="55" t="str">
        <f t="shared" si="2"/>
        <v>-</v>
      </c>
    </row>
    <row r="73" spans="1:8">
      <c r="A73" s="58" t="s">
        <v>708</v>
      </c>
      <c r="B73" s="53">
        <v>8000</v>
      </c>
      <c r="C73" s="56">
        <v>1.89</v>
      </c>
      <c r="D73" s="55">
        <f t="shared" ref="D73:D80" si="7">E73*1.1</f>
        <v>0.36531053856000001</v>
      </c>
      <c r="E73" s="55">
        <f t="shared" ref="E73:E80" si="8">F73*1.1</f>
        <v>0.33210048959999999</v>
      </c>
      <c r="F73" s="55">
        <v>0.30190953599999998</v>
      </c>
      <c r="G73" s="55" t="str">
        <f t="shared" si="2"/>
        <v>-</v>
      </c>
    </row>
    <row r="74" spans="1:8">
      <c r="A74" s="58" t="s">
        <v>709</v>
      </c>
      <c r="B74" s="53">
        <v>8000</v>
      </c>
      <c r="C74" s="56">
        <v>2</v>
      </c>
      <c r="D74" s="55">
        <f t="shared" si="7"/>
        <v>0.40743236160000001</v>
      </c>
      <c r="E74" s="55">
        <f t="shared" si="8"/>
        <v>0.370393056</v>
      </c>
      <c r="F74" s="55">
        <v>0.33672095999999996</v>
      </c>
      <c r="G74" s="55" t="str">
        <f t="shared" ref="G74:G141" si="9">IF($G$5&lt;=0,"-",F74*(1-$G$5))</f>
        <v>-</v>
      </c>
    </row>
    <row r="75" spans="1:8">
      <c r="A75" s="58" t="s">
        <v>711</v>
      </c>
      <c r="B75" s="53">
        <v>5000</v>
      </c>
      <c r="C75" s="56">
        <v>2.25</v>
      </c>
      <c r="D75" s="55">
        <f t="shared" si="7"/>
        <v>0.44029367712</v>
      </c>
      <c r="E75" s="55">
        <f t="shared" si="8"/>
        <v>0.40026697919999998</v>
      </c>
      <c r="F75" s="55">
        <v>0.36387907199999997</v>
      </c>
      <c r="G75" s="55" t="str">
        <f t="shared" si="9"/>
        <v>-</v>
      </c>
    </row>
    <row r="76" spans="1:8">
      <c r="A76" s="58" t="s">
        <v>712</v>
      </c>
      <c r="B76" s="53">
        <v>5000</v>
      </c>
      <c r="C76" s="56">
        <v>3.1</v>
      </c>
      <c r="D76" s="55">
        <f t="shared" si="7"/>
        <v>0.52260430463999996</v>
      </c>
      <c r="E76" s="55">
        <f t="shared" si="8"/>
        <v>0.47509482239999995</v>
      </c>
      <c r="F76" s="55">
        <v>0.43190438399999992</v>
      </c>
      <c r="G76" s="55" t="str">
        <f t="shared" si="9"/>
        <v>-</v>
      </c>
    </row>
    <row r="77" spans="1:8">
      <c r="A77" s="58" t="s">
        <v>713</v>
      </c>
      <c r="B77" s="53">
        <v>3000</v>
      </c>
      <c r="C77" s="56">
        <v>3.7</v>
      </c>
      <c r="D77" s="55">
        <f t="shared" si="7"/>
        <v>0.75551056415999995</v>
      </c>
      <c r="E77" s="55">
        <f t="shared" si="8"/>
        <v>0.68682778559999991</v>
      </c>
      <c r="F77" s="55">
        <v>0.62438889599999992</v>
      </c>
      <c r="G77" s="55" t="str">
        <f t="shared" si="9"/>
        <v>-</v>
      </c>
    </row>
    <row r="78" spans="1:8">
      <c r="A78" s="58" t="s">
        <v>726</v>
      </c>
      <c r="B78" s="53">
        <v>2000</v>
      </c>
      <c r="C78" s="56">
        <v>4.2</v>
      </c>
      <c r="D78" s="55">
        <f t="shared" si="7"/>
        <v>0.81516441600000011</v>
      </c>
      <c r="E78" s="55">
        <f t="shared" si="8"/>
        <v>0.74105856000000003</v>
      </c>
      <c r="F78" s="55">
        <v>0.6736896</v>
      </c>
      <c r="G78" s="55" t="str">
        <f t="shared" si="9"/>
        <v>-</v>
      </c>
    </row>
    <row r="79" spans="1:8">
      <c r="A79" s="58" t="s">
        <v>727</v>
      </c>
      <c r="B79" s="53">
        <v>2000</v>
      </c>
      <c r="C79" s="56">
        <v>4.5999999999999996</v>
      </c>
      <c r="D79" s="55">
        <f t="shared" si="7"/>
        <v>0.82250688960000007</v>
      </c>
      <c r="E79" s="55">
        <f t="shared" si="8"/>
        <v>0.74773353600000003</v>
      </c>
      <c r="F79" s="55">
        <v>0.67975775999999999</v>
      </c>
      <c r="G79" s="55" t="str">
        <f t="shared" si="9"/>
        <v>-</v>
      </c>
    </row>
    <row r="80" spans="1:8" ht="12" thickBot="1">
      <c r="A80" s="58" t="s">
        <v>728</v>
      </c>
      <c r="B80" s="53">
        <v>2000</v>
      </c>
      <c r="C80" s="56">
        <v>4.8</v>
      </c>
      <c r="D80" s="55">
        <f t="shared" si="7"/>
        <v>0.96511570848000017</v>
      </c>
      <c r="E80" s="55">
        <f t="shared" si="8"/>
        <v>0.8773779168000001</v>
      </c>
      <c r="F80" s="55">
        <v>0.79761628800000006</v>
      </c>
      <c r="G80" s="55" t="str">
        <f t="shared" si="9"/>
        <v>-</v>
      </c>
    </row>
    <row r="81" spans="1:8" ht="30" customHeight="1">
      <c r="A81" s="119" t="s">
        <v>1592</v>
      </c>
      <c r="B81" s="119"/>
      <c r="C81" s="119"/>
      <c r="D81" s="119"/>
      <c r="E81" s="119"/>
      <c r="F81" s="119"/>
      <c r="G81" s="119"/>
      <c r="H81"/>
    </row>
    <row r="82" spans="1:8" ht="39" customHeight="1">
      <c r="A82" s="120"/>
      <c r="B82" s="120"/>
      <c r="C82" s="120"/>
      <c r="D82" s="120"/>
      <c r="E82" s="120"/>
      <c r="F82" s="120"/>
      <c r="G82" s="120"/>
    </row>
    <row r="83" spans="1:8">
      <c r="A83" s="58" t="s">
        <v>729</v>
      </c>
      <c r="B83" s="53">
        <v>20000</v>
      </c>
      <c r="C83" s="56">
        <v>1.26</v>
      </c>
      <c r="D83" s="55">
        <f t="shared" ref="D83:E87" si="10">E83*1.1</f>
        <v>0.18035056190284909</v>
      </c>
      <c r="E83" s="55">
        <f t="shared" si="10"/>
        <v>0.16395505627531734</v>
      </c>
      <c r="F83" s="55">
        <v>0.14905005115937939</v>
      </c>
      <c r="G83" s="55" t="str">
        <f t="shared" si="9"/>
        <v>-</v>
      </c>
    </row>
    <row r="84" spans="1:8">
      <c r="A84" s="58" t="s">
        <v>730</v>
      </c>
      <c r="B84" s="53">
        <v>16000</v>
      </c>
      <c r="C84" s="56">
        <v>1.6</v>
      </c>
      <c r="D84" s="55">
        <f t="shared" si="10"/>
        <v>0.21625249124919607</v>
      </c>
      <c r="E84" s="55">
        <f t="shared" si="10"/>
        <v>0.19659317386290551</v>
      </c>
      <c r="F84" s="55">
        <v>0.17872106714809591</v>
      </c>
      <c r="G84" s="55" t="str">
        <f t="shared" si="9"/>
        <v>-</v>
      </c>
    </row>
    <row r="85" spans="1:8">
      <c r="A85" s="58" t="s">
        <v>731</v>
      </c>
      <c r="B85" s="53">
        <v>12000</v>
      </c>
      <c r="C85" s="56">
        <v>1.9</v>
      </c>
      <c r="D85" s="55">
        <f t="shared" si="10"/>
        <v>0.25100426170928619</v>
      </c>
      <c r="E85" s="55">
        <f t="shared" si="10"/>
        <v>0.22818569246298742</v>
      </c>
      <c r="F85" s="55">
        <v>0.20744153860271583</v>
      </c>
      <c r="G85" s="55" t="str">
        <f t="shared" si="9"/>
        <v>-</v>
      </c>
    </row>
    <row r="86" spans="1:8">
      <c r="A86" s="58" t="s">
        <v>732</v>
      </c>
      <c r="B86" s="53">
        <v>10000</v>
      </c>
      <c r="C86" s="56">
        <v>2.15</v>
      </c>
      <c r="D86" s="55">
        <f t="shared" si="10"/>
        <v>0.25256610720000006</v>
      </c>
      <c r="E86" s="55">
        <f t="shared" si="10"/>
        <v>0.22960555200000005</v>
      </c>
      <c r="F86" s="55">
        <v>0.20873232000000003</v>
      </c>
      <c r="G86" s="55" t="str">
        <f t="shared" si="9"/>
        <v>-</v>
      </c>
    </row>
    <row r="87" spans="1:8" ht="12" thickBot="1">
      <c r="A87" s="58" t="s">
        <v>733</v>
      </c>
      <c r="B87" s="53">
        <v>5000</v>
      </c>
      <c r="C87" s="56">
        <v>2.65</v>
      </c>
      <c r="D87" s="55">
        <f t="shared" si="10"/>
        <v>0.33587659843487733</v>
      </c>
      <c r="E87" s="55">
        <f t="shared" si="10"/>
        <v>0.30534236221352484</v>
      </c>
      <c r="F87" s="55">
        <v>0.27758396564865895</v>
      </c>
      <c r="G87" s="55" t="str">
        <f t="shared" si="9"/>
        <v>-</v>
      </c>
    </row>
    <row r="88" spans="1:8" ht="36.75" customHeight="1">
      <c r="A88" s="119" t="s">
        <v>1593</v>
      </c>
      <c r="B88" s="119"/>
      <c r="C88" s="119"/>
      <c r="D88" s="119"/>
      <c r="E88" s="119"/>
      <c r="F88" s="119"/>
      <c r="G88" s="119"/>
    </row>
    <row r="89" spans="1:8" ht="46.5" customHeight="1">
      <c r="A89" s="120"/>
      <c r="B89" s="120"/>
      <c r="C89" s="120"/>
      <c r="D89" s="120"/>
      <c r="E89" s="120"/>
      <c r="F89" s="120"/>
      <c r="G89" s="120"/>
    </row>
    <row r="90" spans="1:8">
      <c r="A90" s="58" t="s">
        <v>734</v>
      </c>
      <c r="B90" s="53">
        <v>10000</v>
      </c>
      <c r="C90" s="56">
        <v>1.4</v>
      </c>
      <c r="D90" s="55">
        <f>E90*1.1</f>
        <v>0.18812944597708797</v>
      </c>
      <c r="E90" s="55">
        <f>F90*1.1</f>
        <v>0.17102676907007996</v>
      </c>
      <c r="F90" s="55">
        <v>0.15547888097279997</v>
      </c>
      <c r="G90" s="55" t="str">
        <f t="shared" si="9"/>
        <v>-</v>
      </c>
    </row>
    <row r="91" spans="1:8">
      <c r="A91" s="58" t="s">
        <v>735</v>
      </c>
      <c r="B91" s="53">
        <v>10000</v>
      </c>
      <c r="C91" s="56">
        <v>1.52</v>
      </c>
      <c r="D91" s="55">
        <f t="shared" ref="D91:D99" si="11">E91*1.1</f>
        <v>0.197498442290688</v>
      </c>
      <c r="E91" s="55">
        <f t="shared" ref="E91:E99" si="12">F91*1.1</f>
        <v>0.17954403844608</v>
      </c>
      <c r="F91" s="55">
        <v>0.16322185313279999</v>
      </c>
      <c r="G91" s="55" t="str">
        <f t="shared" si="9"/>
        <v>-</v>
      </c>
    </row>
    <row r="92" spans="1:8">
      <c r="A92" s="58" t="s">
        <v>736</v>
      </c>
      <c r="B92" s="53">
        <v>10000</v>
      </c>
      <c r="C92" s="56">
        <v>1.6</v>
      </c>
      <c r="D92" s="55">
        <f t="shared" si="11"/>
        <v>0.21225462872356124</v>
      </c>
      <c r="E92" s="55">
        <f t="shared" si="12"/>
        <v>0.19295875338505566</v>
      </c>
      <c r="F92" s="55">
        <v>0.17541704853186876</v>
      </c>
      <c r="G92" s="55" t="str">
        <f t="shared" si="9"/>
        <v>-</v>
      </c>
    </row>
    <row r="93" spans="1:8">
      <c r="A93" s="58" t="s">
        <v>737</v>
      </c>
      <c r="B93" s="53">
        <v>10000</v>
      </c>
      <c r="C93" s="56">
        <v>1.84</v>
      </c>
      <c r="D93" s="55">
        <f t="shared" si="11"/>
        <v>0.24996482164684802</v>
      </c>
      <c r="E93" s="55">
        <f t="shared" si="12"/>
        <v>0.22724074695168001</v>
      </c>
      <c r="F93" s="55">
        <v>0.20658249722879998</v>
      </c>
      <c r="G93" s="55" t="str">
        <f t="shared" si="9"/>
        <v>-</v>
      </c>
    </row>
    <row r="94" spans="1:8">
      <c r="A94" s="58" t="s">
        <v>738</v>
      </c>
      <c r="B94" s="53">
        <v>8000</v>
      </c>
      <c r="C94" s="56">
        <v>2.23</v>
      </c>
      <c r="D94" s="55">
        <f t="shared" si="11"/>
        <v>0.27319993250457603</v>
      </c>
      <c r="E94" s="55">
        <f t="shared" si="12"/>
        <v>0.24836357500415998</v>
      </c>
      <c r="F94" s="55">
        <v>0.22578506818559996</v>
      </c>
      <c r="G94" s="55" t="str">
        <f t="shared" si="9"/>
        <v>-</v>
      </c>
    </row>
    <row r="95" spans="1:8">
      <c r="A95" s="58" t="s">
        <v>739</v>
      </c>
      <c r="B95" s="53">
        <v>6000</v>
      </c>
      <c r="C95" s="56">
        <v>2.65</v>
      </c>
      <c r="D95" s="55">
        <f t="shared" si="11"/>
        <v>0.3346605483217921</v>
      </c>
      <c r="E95" s="55">
        <f t="shared" si="12"/>
        <v>0.30423686211072004</v>
      </c>
      <c r="F95" s="55">
        <v>0.27657896555520001</v>
      </c>
      <c r="G95" s="55" t="str">
        <f t="shared" si="9"/>
        <v>-</v>
      </c>
    </row>
    <row r="96" spans="1:8">
      <c r="A96" s="58" t="s">
        <v>740</v>
      </c>
      <c r="B96" s="53">
        <v>4000</v>
      </c>
      <c r="C96" s="56">
        <v>3.25</v>
      </c>
      <c r="D96" s="55">
        <f t="shared" si="11"/>
        <v>0.41823199543910405</v>
      </c>
      <c r="E96" s="55">
        <f t="shared" si="12"/>
        <v>0.38021090494463999</v>
      </c>
      <c r="F96" s="55">
        <v>0.34564627722239999</v>
      </c>
      <c r="G96" s="55" t="str">
        <f t="shared" si="9"/>
        <v>-</v>
      </c>
    </row>
    <row r="97" spans="1:8">
      <c r="A97" s="58" t="s">
        <v>741</v>
      </c>
      <c r="B97" s="53">
        <v>3500</v>
      </c>
      <c r="C97" s="56">
        <v>4.22</v>
      </c>
      <c r="D97" s="55">
        <f t="shared" si="11"/>
        <v>0.53478681696000008</v>
      </c>
      <c r="E97" s="55">
        <f t="shared" si="12"/>
        <v>0.48616983360000005</v>
      </c>
      <c r="F97" s="55">
        <v>0.44197257600000001</v>
      </c>
      <c r="G97" s="55" t="str">
        <f t="shared" si="9"/>
        <v>-</v>
      </c>
    </row>
    <row r="98" spans="1:8">
      <c r="A98" s="58" t="s">
        <v>742</v>
      </c>
      <c r="B98" s="53">
        <v>3000</v>
      </c>
      <c r="C98" s="56">
        <v>4.6900000000000004</v>
      </c>
      <c r="D98" s="55">
        <f t="shared" si="11"/>
        <v>0.52466379356160009</v>
      </c>
      <c r="E98" s="55">
        <f t="shared" si="12"/>
        <v>0.476967085056</v>
      </c>
      <c r="F98" s="55">
        <v>0.43360644095999995</v>
      </c>
      <c r="G98" s="55" t="str">
        <f t="shared" si="9"/>
        <v>-</v>
      </c>
    </row>
    <row r="99" spans="1:8" ht="12" thickBot="1">
      <c r="A99" s="58" t="s">
        <v>717</v>
      </c>
      <c r="B99" s="53">
        <v>1500</v>
      </c>
      <c r="C99" s="56">
        <v>5.16</v>
      </c>
      <c r="D99" s="55">
        <f t="shared" si="11"/>
        <v>0.71032403381456166</v>
      </c>
      <c r="E99" s="55">
        <f t="shared" si="12"/>
        <v>0.64574912164960141</v>
      </c>
      <c r="F99" s="55">
        <v>0.58704465604509215</v>
      </c>
      <c r="G99" s="55" t="str">
        <f t="shared" si="9"/>
        <v>-</v>
      </c>
    </row>
    <row r="100" spans="1:8" ht="36.75" customHeight="1">
      <c r="A100" s="119" t="s">
        <v>1594</v>
      </c>
      <c r="B100" s="119"/>
      <c r="C100" s="119"/>
      <c r="D100" s="119"/>
      <c r="E100" s="119"/>
      <c r="F100" s="119"/>
      <c r="G100" s="119"/>
      <c r="H100"/>
    </row>
    <row r="101" spans="1:8" ht="42.75" customHeight="1">
      <c r="A101" s="120"/>
      <c r="B101" s="120"/>
      <c r="C101" s="120"/>
      <c r="D101" s="120"/>
      <c r="E101" s="120"/>
      <c r="F101" s="120"/>
      <c r="G101" s="120"/>
    </row>
    <row r="102" spans="1:8">
      <c r="A102" s="58" t="s">
        <v>734</v>
      </c>
      <c r="B102" s="53">
        <v>10000</v>
      </c>
      <c r="C102" s="56">
        <v>1.74</v>
      </c>
      <c r="D102" s="55">
        <f>E102*1.1</f>
        <v>0.20874123786700796</v>
      </c>
      <c r="E102" s="55">
        <f>F102*1.1</f>
        <v>0.18976476169727996</v>
      </c>
      <c r="F102" s="55">
        <v>0.17251341972479994</v>
      </c>
      <c r="G102" s="55" t="str">
        <f t="shared" si="9"/>
        <v>-</v>
      </c>
    </row>
    <row r="103" spans="1:8">
      <c r="A103" s="58" t="s">
        <v>735</v>
      </c>
      <c r="B103" s="53">
        <v>10000</v>
      </c>
      <c r="C103" s="56">
        <v>1.88</v>
      </c>
      <c r="D103" s="55">
        <f t="shared" ref="D103:D111" si="13">E103*1.1</f>
        <v>0.24546770341631996</v>
      </c>
      <c r="E103" s="55">
        <f t="shared" ref="E103:E111" si="14">F103*1.1</f>
        <v>0.22315245765119995</v>
      </c>
      <c r="F103" s="55">
        <v>0.20286587059199995</v>
      </c>
      <c r="G103" s="55" t="str">
        <f t="shared" si="9"/>
        <v>-</v>
      </c>
    </row>
    <row r="104" spans="1:8">
      <c r="A104" s="58" t="s">
        <v>736</v>
      </c>
      <c r="B104" s="53">
        <v>10000</v>
      </c>
      <c r="C104" s="56">
        <v>1.98</v>
      </c>
      <c r="D104" s="55">
        <f t="shared" si="13"/>
        <v>0.25521145958246394</v>
      </c>
      <c r="E104" s="55">
        <f t="shared" si="14"/>
        <v>0.23201041780223994</v>
      </c>
      <c r="F104" s="55">
        <v>0.21091856163839992</v>
      </c>
      <c r="G104" s="55" t="str">
        <f t="shared" si="9"/>
        <v>-</v>
      </c>
    </row>
    <row r="105" spans="1:8">
      <c r="A105" s="58" t="s">
        <v>737</v>
      </c>
      <c r="B105" s="53">
        <v>10000</v>
      </c>
      <c r="C105" s="56">
        <v>2.2799999999999998</v>
      </c>
      <c r="D105" s="55">
        <f t="shared" si="13"/>
        <v>0.28144464926054402</v>
      </c>
      <c r="E105" s="55">
        <f t="shared" si="14"/>
        <v>0.25585877205503998</v>
      </c>
      <c r="F105" s="55">
        <v>0.23259888368639997</v>
      </c>
      <c r="G105" s="55" t="str">
        <f t="shared" si="9"/>
        <v>-</v>
      </c>
    </row>
    <row r="106" spans="1:8">
      <c r="A106" s="58" t="s">
        <v>738</v>
      </c>
      <c r="B106" s="53">
        <v>8000</v>
      </c>
      <c r="C106" s="56">
        <v>2.77</v>
      </c>
      <c r="D106" s="55">
        <f t="shared" si="13"/>
        <v>0.31030115790643203</v>
      </c>
      <c r="E106" s="55">
        <f t="shared" si="14"/>
        <v>0.28209196173312001</v>
      </c>
      <c r="F106" s="55">
        <v>0.25644723793919999</v>
      </c>
      <c r="G106" s="55" t="str">
        <f t="shared" si="9"/>
        <v>-</v>
      </c>
    </row>
    <row r="107" spans="1:8">
      <c r="A107" s="58" t="s">
        <v>739</v>
      </c>
      <c r="B107" s="53">
        <v>6000</v>
      </c>
      <c r="C107" s="56">
        <v>3.29</v>
      </c>
      <c r="D107" s="55">
        <f t="shared" si="13"/>
        <v>0.39012500649830401</v>
      </c>
      <c r="E107" s="55">
        <f t="shared" si="14"/>
        <v>0.35465909681663998</v>
      </c>
      <c r="F107" s="55">
        <v>0.32241736074239996</v>
      </c>
      <c r="G107" s="55" t="str">
        <f t="shared" si="9"/>
        <v>-</v>
      </c>
    </row>
    <row r="108" spans="1:8">
      <c r="A108" s="58" t="s">
        <v>740</v>
      </c>
      <c r="B108" s="53">
        <v>4000</v>
      </c>
      <c r="C108" s="56">
        <v>4.03</v>
      </c>
      <c r="D108" s="55">
        <f t="shared" si="13"/>
        <v>0.47842958591999996</v>
      </c>
      <c r="E108" s="55">
        <f t="shared" si="14"/>
        <v>0.43493598719999993</v>
      </c>
      <c r="F108" s="55">
        <v>0.3953963519999999</v>
      </c>
      <c r="G108" s="55" t="str">
        <f t="shared" si="9"/>
        <v>-</v>
      </c>
    </row>
    <row r="109" spans="1:8">
      <c r="A109" s="58" t="s">
        <v>741</v>
      </c>
      <c r="B109" s="53">
        <v>3000</v>
      </c>
      <c r="C109" s="56">
        <v>5.23</v>
      </c>
      <c r="D109" s="55">
        <f t="shared" si="13"/>
        <v>0.56513071296000006</v>
      </c>
      <c r="E109" s="55">
        <f t="shared" si="14"/>
        <v>0.51375519359999999</v>
      </c>
      <c r="F109" s="55">
        <v>0.46705017599999998</v>
      </c>
      <c r="G109" s="55" t="str">
        <f t="shared" si="9"/>
        <v>-</v>
      </c>
    </row>
    <row r="110" spans="1:8" ht="12.75">
      <c r="A110" s="58" t="s">
        <v>742</v>
      </c>
      <c r="B110" s="53">
        <v>3000</v>
      </c>
      <c r="C110" s="56">
        <v>5.82</v>
      </c>
      <c r="D110" s="55">
        <f t="shared" si="13"/>
        <v>0.61872851655014405</v>
      </c>
      <c r="E110" s="55">
        <f t="shared" si="14"/>
        <v>0.56248046959104003</v>
      </c>
      <c r="F110" s="55">
        <v>0.51134588144640003</v>
      </c>
      <c r="G110" s="55" t="str">
        <f t="shared" si="9"/>
        <v>-</v>
      </c>
      <c r="H110"/>
    </row>
    <row r="111" spans="1:8" ht="12" thickBot="1">
      <c r="A111" s="58" t="s">
        <v>717</v>
      </c>
      <c r="B111" s="53">
        <v>1500</v>
      </c>
      <c r="C111" s="56">
        <v>6.4</v>
      </c>
      <c r="D111" s="55">
        <f t="shared" si="13"/>
        <v>0.82433501568000012</v>
      </c>
      <c r="E111" s="55">
        <f t="shared" si="14"/>
        <v>0.74939546880000008</v>
      </c>
      <c r="F111" s="55">
        <v>0.681268608</v>
      </c>
      <c r="G111" s="55" t="str">
        <f t="shared" si="9"/>
        <v>-</v>
      </c>
    </row>
    <row r="112" spans="1:8" ht="37.5" customHeight="1">
      <c r="A112" s="119" t="s">
        <v>1519</v>
      </c>
      <c r="B112" s="119"/>
      <c r="C112" s="119"/>
      <c r="D112" s="119"/>
      <c r="E112" s="119"/>
      <c r="F112" s="119"/>
      <c r="G112" s="119"/>
    </row>
    <row r="113" spans="1:11" ht="40.5" customHeight="1">
      <c r="A113" s="120"/>
      <c r="B113" s="120"/>
      <c r="C113" s="120"/>
      <c r="D113" s="120"/>
      <c r="E113" s="120"/>
      <c r="F113" s="120"/>
      <c r="G113" s="120"/>
    </row>
    <row r="114" spans="1:11">
      <c r="A114" s="58" t="s">
        <v>743</v>
      </c>
      <c r="B114" s="53">
        <v>15000</v>
      </c>
      <c r="C114" s="56">
        <v>1.05</v>
      </c>
      <c r="D114" s="55">
        <f>E114*1.1</f>
        <v>0.19862272184832</v>
      </c>
      <c r="E114" s="55">
        <f>F114*1.1</f>
        <v>0.18056611077119999</v>
      </c>
      <c r="F114" s="55">
        <v>0.16415100979199998</v>
      </c>
      <c r="G114" s="55" t="str">
        <f t="shared" si="9"/>
        <v>-</v>
      </c>
    </row>
    <row r="115" spans="1:11" ht="12" thickBot="1">
      <c r="A115" s="58" t="s">
        <v>744</v>
      </c>
      <c r="B115" s="53">
        <v>15000</v>
      </c>
      <c r="C115" s="56"/>
      <c r="D115" s="55">
        <f>E115*1.1</f>
        <v>0.19862272184832</v>
      </c>
      <c r="E115" s="55">
        <f>F115*1.1</f>
        <v>0.18056611077119999</v>
      </c>
      <c r="F115" s="55">
        <v>0.16415100979199998</v>
      </c>
      <c r="G115" s="55" t="str">
        <f t="shared" si="9"/>
        <v>-</v>
      </c>
    </row>
    <row r="116" spans="1:11" ht="44.25" customHeight="1">
      <c r="A116" s="119" t="s">
        <v>745</v>
      </c>
      <c r="B116" s="119"/>
      <c r="C116" s="119"/>
      <c r="D116" s="119"/>
      <c r="E116" s="119"/>
      <c r="F116" s="119"/>
      <c r="G116" s="119"/>
    </row>
    <row r="117" spans="1:11" ht="43.5" customHeight="1">
      <c r="A117" s="120"/>
      <c r="B117" s="120"/>
      <c r="C117" s="120"/>
      <c r="D117" s="120"/>
      <c r="E117" s="120"/>
      <c r="F117" s="120"/>
      <c r="G117" s="120"/>
      <c r="K117"/>
    </row>
    <row r="118" spans="1:11">
      <c r="A118" s="58" t="s">
        <v>743</v>
      </c>
      <c r="B118" s="53">
        <v>15000</v>
      </c>
      <c r="C118" s="56">
        <v>1.1100000000000001</v>
      </c>
      <c r="D118" s="55">
        <f>E118*1.1</f>
        <v>0.19862272184832</v>
      </c>
      <c r="E118" s="55">
        <f>F118*1.1</f>
        <v>0.18056611077119999</v>
      </c>
      <c r="F118" s="55">
        <v>0.16415100979199998</v>
      </c>
      <c r="G118" s="55" t="str">
        <f t="shared" si="9"/>
        <v>-</v>
      </c>
    </row>
    <row r="119" spans="1:11" ht="12" thickBot="1">
      <c r="A119" s="58" t="s">
        <v>744</v>
      </c>
      <c r="B119" s="53">
        <v>15000</v>
      </c>
      <c r="C119" s="56"/>
      <c r="D119" s="55">
        <f>E119*1.1</f>
        <v>0.19862272184832</v>
      </c>
      <c r="E119" s="55">
        <f>F119*1.1</f>
        <v>0.18056611077119999</v>
      </c>
      <c r="F119" s="55">
        <v>0.16415100979199998</v>
      </c>
      <c r="G119" s="55" t="str">
        <f t="shared" si="9"/>
        <v>-</v>
      </c>
    </row>
    <row r="120" spans="1:11" ht="45.75" customHeight="1">
      <c r="A120" s="119" t="s">
        <v>1520</v>
      </c>
      <c r="B120" s="119"/>
      <c r="C120" s="119"/>
      <c r="D120" s="119"/>
      <c r="E120" s="119"/>
      <c r="F120" s="119"/>
      <c r="G120" s="119"/>
    </row>
    <row r="121" spans="1:11" ht="39" customHeight="1">
      <c r="A121" s="120"/>
      <c r="B121" s="120"/>
      <c r="C121" s="120"/>
      <c r="D121" s="120"/>
      <c r="E121" s="120"/>
      <c r="F121" s="120"/>
      <c r="G121" s="120"/>
      <c r="H121"/>
    </row>
    <row r="122" spans="1:11">
      <c r="A122" s="58" t="s">
        <v>746</v>
      </c>
      <c r="B122" s="53">
        <v>4500</v>
      </c>
      <c r="C122" s="56">
        <v>5.23</v>
      </c>
      <c r="D122" s="55">
        <f>E122*1.1</f>
        <v>0.98986069372151819</v>
      </c>
      <c r="E122" s="55">
        <f>F122*1.1</f>
        <v>0.89987335792865286</v>
      </c>
      <c r="F122" s="55">
        <v>0.81806668902604796</v>
      </c>
      <c r="G122" s="55" t="str">
        <f t="shared" si="9"/>
        <v>-</v>
      </c>
    </row>
    <row r="123" spans="1:11">
      <c r="A123" s="58" t="s">
        <v>747</v>
      </c>
      <c r="B123" s="53">
        <v>3500</v>
      </c>
      <c r="C123" s="56">
        <v>6</v>
      </c>
      <c r="D123" s="55">
        <f t="shared" ref="D123:D129" si="15">E123*1.1</f>
        <v>1.1118435266851801</v>
      </c>
      <c r="E123" s="55">
        <f t="shared" ref="E123:E129" si="16">F123*1.1</f>
        <v>1.0107668424410727</v>
      </c>
      <c r="F123" s="55">
        <v>0.91887894767370237</v>
      </c>
      <c r="G123" s="55" t="str">
        <f t="shared" si="9"/>
        <v>-</v>
      </c>
    </row>
    <row r="124" spans="1:11">
      <c r="A124" s="58" t="s">
        <v>748</v>
      </c>
      <c r="B124" s="53">
        <v>2500</v>
      </c>
      <c r="C124" s="56">
        <v>7.07</v>
      </c>
      <c r="D124" s="55">
        <f t="shared" si="15"/>
        <v>1.3158148211490077</v>
      </c>
      <c r="E124" s="55">
        <f t="shared" si="16"/>
        <v>1.1961952919536434</v>
      </c>
      <c r="F124" s="55">
        <v>1.087450265412403</v>
      </c>
      <c r="G124" s="55" t="str">
        <f t="shared" si="9"/>
        <v>-</v>
      </c>
    </row>
    <row r="125" spans="1:11">
      <c r="A125" s="58" t="s">
        <v>749</v>
      </c>
      <c r="B125" s="53">
        <v>2100</v>
      </c>
      <c r="C125" s="56">
        <v>8</v>
      </c>
      <c r="D125" s="55">
        <f t="shared" si="15"/>
        <v>1.4357979355394952</v>
      </c>
      <c r="E125" s="55">
        <f t="shared" si="16"/>
        <v>1.30527085049045</v>
      </c>
      <c r="F125" s="55">
        <v>1.1866098640822271</v>
      </c>
      <c r="G125" s="55" t="str">
        <f t="shared" si="9"/>
        <v>-</v>
      </c>
    </row>
    <row r="126" spans="1:11">
      <c r="A126" s="58" t="s">
        <v>750</v>
      </c>
      <c r="B126" s="53">
        <v>2000</v>
      </c>
      <c r="C126" s="56">
        <v>8.6</v>
      </c>
      <c r="D126" s="55">
        <f t="shared" si="15"/>
        <v>1.2667565116799999</v>
      </c>
      <c r="E126" s="55">
        <f t="shared" si="16"/>
        <v>1.1515968287999998</v>
      </c>
      <c r="F126" s="55">
        <v>1.0469062079999998</v>
      </c>
      <c r="G126" s="55" t="str">
        <f t="shared" si="9"/>
        <v>-</v>
      </c>
    </row>
    <row r="127" spans="1:11">
      <c r="A127" s="58" t="s">
        <v>751</v>
      </c>
      <c r="B127" s="53">
        <v>1800</v>
      </c>
      <c r="C127" s="56">
        <v>9</v>
      </c>
      <c r="D127" s="55">
        <f t="shared" si="15"/>
        <v>1.6452684560795532</v>
      </c>
      <c r="E127" s="55">
        <f t="shared" si="16"/>
        <v>1.4956985964359573</v>
      </c>
      <c r="F127" s="55">
        <v>1.3597259967599611</v>
      </c>
      <c r="G127" s="55" t="str">
        <f t="shared" si="9"/>
        <v>-</v>
      </c>
    </row>
    <row r="128" spans="1:11">
      <c r="A128" s="58" t="s">
        <v>752</v>
      </c>
      <c r="B128" s="53">
        <v>1500</v>
      </c>
      <c r="C128" s="56">
        <v>9.6</v>
      </c>
      <c r="D128" s="55">
        <f t="shared" si="15"/>
        <v>1.4874652742400003</v>
      </c>
      <c r="E128" s="55">
        <f t="shared" si="16"/>
        <v>1.3522411584000003</v>
      </c>
      <c r="F128" s="55">
        <v>1.229310144</v>
      </c>
      <c r="G128" s="55" t="str">
        <f t="shared" si="9"/>
        <v>-</v>
      </c>
    </row>
    <row r="129" spans="1:8" ht="12" thickBot="1">
      <c r="A129" s="58" t="s">
        <v>753</v>
      </c>
      <c r="B129" s="53">
        <v>1200</v>
      </c>
      <c r="C129" s="56">
        <v>10</v>
      </c>
      <c r="D129" s="55">
        <f t="shared" si="15"/>
        <v>1.8752360919946534</v>
      </c>
      <c r="E129" s="55">
        <f t="shared" si="16"/>
        <v>1.7047600836315029</v>
      </c>
      <c r="F129" s="55">
        <v>1.5497818942104571</v>
      </c>
      <c r="G129" s="55" t="str">
        <f t="shared" si="9"/>
        <v>-</v>
      </c>
    </row>
    <row r="130" spans="1:8" ht="45" customHeight="1">
      <c r="A130" s="119" t="s">
        <v>1521</v>
      </c>
      <c r="B130" s="119"/>
      <c r="C130" s="119"/>
      <c r="D130" s="119"/>
      <c r="E130" s="119"/>
      <c r="F130" s="119"/>
      <c r="G130" s="119"/>
      <c r="H130"/>
    </row>
    <row r="131" spans="1:8" ht="44.25" customHeight="1">
      <c r="A131" s="120"/>
      <c r="B131" s="120"/>
      <c r="C131" s="120"/>
      <c r="D131" s="120"/>
      <c r="E131" s="120"/>
      <c r="F131" s="120"/>
      <c r="G131" s="120"/>
    </row>
    <row r="132" spans="1:8">
      <c r="A132" s="58" t="s">
        <v>754</v>
      </c>
      <c r="B132" s="53">
        <v>5000</v>
      </c>
      <c r="C132" s="56"/>
      <c r="D132" s="55">
        <f>E132*1.1</f>
        <v>0.90387279507500251</v>
      </c>
      <c r="E132" s="55">
        <f>F132*1.1</f>
        <v>0.82170254097727491</v>
      </c>
      <c r="F132" s="55">
        <v>0.74700230997934081</v>
      </c>
      <c r="G132" s="55" t="str">
        <f t="shared" si="9"/>
        <v>-</v>
      </c>
    </row>
    <row r="133" spans="1:8">
      <c r="A133" s="58" t="s">
        <v>755</v>
      </c>
      <c r="B133" s="53">
        <v>5000</v>
      </c>
      <c r="C133" s="56">
        <v>5.6</v>
      </c>
      <c r="D133" s="55">
        <f t="shared" ref="D133:D151" si="17">E133*1.1</f>
        <v>1.0318547837581884</v>
      </c>
      <c r="E133" s="55">
        <f t="shared" ref="E133:E151" si="18">F133*1.1</f>
        <v>0.93804980341653488</v>
      </c>
      <c r="F133" s="55">
        <v>0.85277254856048623</v>
      </c>
      <c r="G133" s="55" t="str">
        <f t="shared" si="9"/>
        <v>-</v>
      </c>
    </row>
    <row r="134" spans="1:8">
      <c r="A134" s="58" t="s">
        <v>756</v>
      </c>
      <c r="B134" s="53">
        <v>4300</v>
      </c>
      <c r="C134" s="56">
        <v>6.3</v>
      </c>
      <c r="D134" s="55">
        <f t="shared" si="17"/>
        <v>1.1418393052828015</v>
      </c>
      <c r="E134" s="55">
        <f t="shared" si="18"/>
        <v>1.038035732075274</v>
      </c>
      <c r="F134" s="55">
        <v>0.94366884734115819</v>
      </c>
      <c r="G134" s="55" t="str">
        <f t="shared" si="9"/>
        <v>-</v>
      </c>
    </row>
    <row r="135" spans="1:8">
      <c r="A135" s="58" t="s">
        <v>757</v>
      </c>
      <c r="B135" s="53">
        <v>3600</v>
      </c>
      <c r="C135" s="56">
        <v>7.55</v>
      </c>
      <c r="D135" s="55">
        <f t="shared" si="17"/>
        <v>1.3113154543593644</v>
      </c>
      <c r="E135" s="55">
        <f t="shared" si="18"/>
        <v>1.1921049585085131</v>
      </c>
      <c r="F135" s="55">
        <v>1.0837317804622846</v>
      </c>
      <c r="G135" s="55" t="str">
        <f t="shared" si="9"/>
        <v>-</v>
      </c>
    </row>
    <row r="136" spans="1:8">
      <c r="A136" s="58" t="s">
        <v>758</v>
      </c>
      <c r="B136" s="53">
        <v>3100</v>
      </c>
      <c r="C136" s="56">
        <v>7.8</v>
      </c>
      <c r="D136" s="55">
        <f t="shared" si="17"/>
        <v>1.391304197286356</v>
      </c>
      <c r="E136" s="55">
        <f t="shared" si="18"/>
        <v>1.2648219975330508</v>
      </c>
      <c r="F136" s="55">
        <v>1.1498381795755006</v>
      </c>
      <c r="G136" s="55" t="str">
        <f t="shared" si="9"/>
        <v>-</v>
      </c>
    </row>
    <row r="137" spans="1:8">
      <c r="A137" s="58" t="s">
        <v>759</v>
      </c>
      <c r="B137" s="53">
        <v>2000</v>
      </c>
      <c r="C137" s="56">
        <v>9.4499999999999993</v>
      </c>
      <c r="D137" s="55">
        <f t="shared" si="17"/>
        <v>1.6227716221313377</v>
      </c>
      <c r="E137" s="55">
        <f t="shared" si="18"/>
        <v>1.475246929210307</v>
      </c>
      <c r="F137" s="55">
        <v>1.3411335720093698</v>
      </c>
      <c r="G137" s="55" t="str">
        <f t="shared" si="9"/>
        <v>-</v>
      </c>
    </row>
    <row r="138" spans="1:8">
      <c r="A138" s="58" t="s">
        <v>760</v>
      </c>
      <c r="B138" s="53">
        <v>1500</v>
      </c>
      <c r="C138" s="56">
        <v>10.9</v>
      </c>
      <c r="D138" s="55">
        <f t="shared" si="17"/>
        <v>1.987720261735735</v>
      </c>
      <c r="E138" s="55">
        <f t="shared" si="18"/>
        <v>1.807018419759759</v>
      </c>
      <c r="F138" s="55">
        <v>1.6427440179634172</v>
      </c>
      <c r="G138" s="55" t="str">
        <f t="shared" si="9"/>
        <v>-</v>
      </c>
    </row>
    <row r="139" spans="1:8">
      <c r="A139" s="58" t="s">
        <v>761</v>
      </c>
      <c r="B139" s="53">
        <v>1200</v>
      </c>
      <c r="C139" s="56">
        <v>12.3</v>
      </c>
      <c r="D139" s="55">
        <f t="shared" si="17"/>
        <v>2.2756797362729047</v>
      </c>
      <c r="E139" s="55">
        <f t="shared" si="18"/>
        <v>2.068799760248095</v>
      </c>
      <c r="F139" s="55">
        <v>1.8807270547709951</v>
      </c>
      <c r="G139" s="55" t="str">
        <f t="shared" si="9"/>
        <v>-</v>
      </c>
    </row>
    <row r="140" spans="1:8">
      <c r="A140" s="58" t="s">
        <v>762</v>
      </c>
      <c r="B140" s="53">
        <v>600</v>
      </c>
      <c r="C140" s="56">
        <v>18.2</v>
      </c>
      <c r="D140" s="55">
        <f t="shared" si="17"/>
        <v>4.0661444001024005</v>
      </c>
      <c r="E140" s="55">
        <f t="shared" si="18"/>
        <v>3.6964949091840005</v>
      </c>
      <c r="F140" s="55">
        <v>3.36044991744</v>
      </c>
      <c r="G140" s="55" t="str">
        <f t="shared" si="9"/>
        <v>-</v>
      </c>
    </row>
    <row r="141" spans="1:8">
      <c r="A141" s="58" t="s">
        <v>763</v>
      </c>
      <c r="B141" s="53">
        <v>3500</v>
      </c>
      <c r="C141" s="56">
        <v>7.4</v>
      </c>
      <c r="D141" s="55">
        <f t="shared" si="17"/>
        <v>1.3698072226247269</v>
      </c>
      <c r="E141" s="55">
        <f t="shared" si="18"/>
        <v>1.2452792932952061</v>
      </c>
      <c r="F141" s="55">
        <v>1.1320720848138237</v>
      </c>
      <c r="G141" s="55" t="str">
        <f t="shared" si="9"/>
        <v>-</v>
      </c>
    </row>
    <row r="142" spans="1:8">
      <c r="A142" s="58" t="s">
        <v>764</v>
      </c>
      <c r="B142" s="53">
        <v>3000</v>
      </c>
      <c r="C142" s="56">
        <v>8.4</v>
      </c>
      <c r="D142" s="55">
        <f t="shared" si="17"/>
        <v>1.5712788688720865</v>
      </c>
      <c r="E142" s="55">
        <f t="shared" si="18"/>
        <v>1.4284353353382604</v>
      </c>
      <c r="F142" s="55">
        <v>1.2985775775802366</v>
      </c>
      <c r="G142" s="55" t="str">
        <f t="shared" ref="G142:G218" si="19">IF($G$5&lt;=0,"-",F142*(1-$G$5))</f>
        <v>-</v>
      </c>
    </row>
    <row r="143" spans="1:8">
      <c r="A143" s="58" t="s">
        <v>765</v>
      </c>
      <c r="B143" s="53">
        <v>2500</v>
      </c>
      <c r="C143" s="56">
        <v>9.5</v>
      </c>
      <c r="D143" s="55">
        <f t="shared" si="17"/>
        <v>1.7432546661651178</v>
      </c>
      <c r="E143" s="55">
        <f t="shared" si="18"/>
        <v>1.5847769692410161</v>
      </c>
      <c r="F143" s="55">
        <v>1.4407063356736509</v>
      </c>
      <c r="G143" s="55" t="str">
        <f t="shared" si="19"/>
        <v>-</v>
      </c>
    </row>
    <row r="144" spans="1:8">
      <c r="A144" s="58" t="s">
        <v>766</v>
      </c>
      <c r="B144" s="53">
        <v>2000</v>
      </c>
      <c r="C144" s="56">
        <v>10.4</v>
      </c>
      <c r="D144" s="55">
        <f t="shared" si="17"/>
        <v>1.8802353884275909</v>
      </c>
      <c r="E144" s="55">
        <f t="shared" si="18"/>
        <v>1.709304898570537</v>
      </c>
      <c r="F144" s="55">
        <v>1.5539135441550336</v>
      </c>
      <c r="G144" s="55" t="str">
        <f t="shared" si="19"/>
        <v>-</v>
      </c>
    </row>
    <row r="145" spans="1:8">
      <c r="A145" s="58" t="s">
        <v>767</v>
      </c>
      <c r="B145" s="53">
        <v>1750</v>
      </c>
      <c r="C145" s="56">
        <v>11.5</v>
      </c>
      <c r="D145" s="55">
        <f t="shared" si="17"/>
        <v>1.686419336448</v>
      </c>
      <c r="E145" s="55">
        <f t="shared" si="18"/>
        <v>1.5331084876799999</v>
      </c>
      <c r="F145" s="55">
        <v>1.3937349887999997</v>
      </c>
      <c r="G145" s="55" t="str">
        <f t="shared" si="19"/>
        <v>-</v>
      </c>
    </row>
    <row r="146" spans="1:8">
      <c r="A146" s="58" t="s">
        <v>768</v>
      </c>
      <c r="B146" s="53">
        <v>1500</v>
      </c>
      <c r="C146" s="56">
        <v>12.6</v>
      </c>
      <c r="D146" s="55">
        <f t="shared" si="17"/>
        <v>2.1806931040471018</v>
      </c>
      <c r="E146" s="55">
        <f t="shared" si="18"/>
        <v>1.9824482764064562</v>
      </c>
      <c r="F146" s="55">
        <v>1.8022257058240509</v>
      </c>
      <c r="G146" s="55" t="str">
        <f t="shared" si="19"/>
        <v>-</v>
      </c>
    </row>
    <row r="147" spans="1:8">
      <c r="A147" s="58" t="s">
        <v>769</v>
      </c>
      <c r="B147" s="53">
        <v>1000</v>
      </c>
      <c r="C147" s="56">
        <v>15.4</v>
      </c>
      <c r="D147" s="55">
        <f t="shared" si="17"/>
        <v>2.7241166263073504</v>
      </c>
      <c r="E147" s="55">
        <f t="shared" si="18"/>
        <v>2.4764696602794092</v>
      </c>
      <c r="F147" s="55">
        <v>2.2513360547994625</v>
      </c>
      <c r="G147" s="55" t="str">
        <f t="shared" si="19"/>
        <v>-</v>
      </c>
    </row>
    <row r="148" spans="1:8">
      <c r="A148" s="58" t="s">
        <v>770</v>
      </c>
      <c r="B148" s="53">
        <v>1000</v>
      </c>
      <c r="C148" s="56">
        <v>17</v>
      </c>
      <c r="D148" s="55">
        <f t="shared" si="17"/>
        <v>3.1200609037959572</v>
      </c>
      <c r="E148" s="55">
        <f t="shared" si="18"/>
        <v>2.8364190034508701</v>
      </c>
      <c r="F148" s="55">
        <v>2.5785627304098817</v>
      </c>
      <c r="G148" s="55" t="str">
        <f t="shared" si="19"/>
        <v>-</v>
      </c>
    </row>
    <row r="149" spans="1:8">
      <c r="A149" s="58" t="s">
        <v>771</v>
      </c>
      <c r="B149" s="53">
        <v>800</v>
      </c>
      <c r="C149" s="56">
        <v>21.5</v>
      </c>
      <c r="D149" s="55">
        <f t="shared" si="17"/>
        <v>3.8139310193402878</v>
      </c>
      <c r="E149" s="55">
        <f t="shared" si="18"/>
        <v>3.4672100175820795</v>
      </c>
      <c r="F149" s="55">
        <v>3.1520091068927991</v>
      </c>
      <c r="G149" s="55" t="str">
        <f t="shared" si="19"/>
        <v>-</v>
      </c>
    </row>
    <row r="150" spans="1:8">
      <c r="A150" s="58" t="s">
        <v>772</v>
      </c>
      <c r="B150" s="53">
        <v>600</v>
      </c>
      <c r="C150" s="56">
        <v>27.3</v>
      </c>
      <c r="D150" s="55">
        <f t="shared" si="17"/>
        <v>5.0578554470399997</v>
      </c>
      <c r="E150" s="55">
        <f t="shared" si="18"/>
        <v>4.5980504063999996</v>
      </c>
      <c r="F150" s="55">
        <v>4.1800458239999996</v>
      </c>
      <c r="G150" s="55" t="str">
        <f t="shared" si="19"/>
        <v>-</v>
      </c>
    </row>
    <row r="151" spans="1:8" ht="12" thickBot="1">
      <c r="A151" s="58" t="s">
        <v>773</v>
      </c>
      <c r="B151" s="53">
        <v>400</v>
      </c>
      <c r="C151" s="56">
        <v>29.7</v>
      </c>
      <c r="D151" s="55">
        <f t="shared" si="17"/>
        <v>6.8813404124129285</v>
      </c>
      <c r="E151" s="55">
        <f t="shared" si="18"/>
        <v>6.2557640112844801</v>
      </c>
      <c r="F151" s="55">
        <v>5.6870581920767993</v>
      </c>
      <c r="G151" s="55" t="str">
        <f t="shared" si="19"/>
        <v>-</v>
      </c>
    </row>
    <row r="152" spans="1:8" ht="39.75" customHeight="1">
      <c r="A152" s="119" t="s">
        <v>1522</v>
      </c>
      <c r="B152" s="119"/>
      <c r="C152" s="119"/>
      <c r="D152" s="119"/>
      <c r="E152" s="119"/>
      <c r="F152" s="119"/>
      <c r="G152" s="119"/>
      <c r="H152"/>
    </row>
    <row r="153" spans="1:8" ht="39" customHeight="1">
      <c r="A153" s="120"/>
      <c r="B153" s="120"/>
      <c r="C153" s="120"/>
      <c r="D153" s="120"/>
      <c r="E153" s="120"/>
      <c r="F153" s="120"/>
      <c r="G153" s="120"/>
    </row>
    <row r="154" spans="1:8">
      <c r="A154" s="58" t="s">
        <v>746</v>
      </c>
      <c r="B154" s="53">
        <v>3500</v>
      </c>
      <c r="C154" s="56">
        <v>5.25</v>
      </c>
      <c r="D154" s="55">
        <f t="shared" ref="D154:E159" si="20">E154*1.1</f>
        <v>1.3165264949760003</v>
      </c>
      <c r="E154" s="55">
        <f t="shared" si="20"/>
        <v>1.1968422681600002</v>
      </c>
      <c r="F154" s="55">
        <v>1.0880384256</v>
      </c>
      <c r="G154" s="55" t="str">
        <f t="shared" si="19"/>
        <v>-</v>
      </c>
    </row>
    <row r="155" spans="1:8">
      <c r="A155" s="58" t="s">
        <v>747</v>
      </c>
      <c r="B155" s="53">
        <v>2500</v>
      </c>
      <c r="C155" s="56">
        <v>6</v>
      </c>
      <c r="D155" s="55">
        <f t="shared" si="20"/>
        <v>1.4542629083135996</v>
      </c>
      <c r="E155" s="55">
        <f t="shared" si="20"/>
        <v>1.3220571893759996</v>
      </c>
      <c r="F155" s="55">
        <v>1.2018701721599996</v>
      </c>
      <c r="G155" s="55" t="str">
        <f t="shared" si="19"/>
        <v>-</v>
      </c>
    </row>
    <row r="156" spans="1:8">
      <c r="A156" s="58" t="s">
        <v>748</v>
      </c>
      <c r="B156" s="53">
        <v>2000</v>
      </c>
      <c r="C156" s="56">
        <v>7.1</v>
      </c>
      <c r="D156" s="55">
        <f t="shared" si="20"/>
        <v>1.6713316021248004</v>
      </c>
      <c r="E156" s="55">
        <f t="shared" si="20"/>
        <v>1.5193923655680002</v>
      </c>
      <c r="F156" s="55">
        <v>1.38126578688</v>
      </c>
      <c r="G156" s="55" t="str">
        <f t="shared" si="19"/>
        <v>-</v>
      </c>
    </row>
    <row r="157" spans="1:8">
      <c r="A157" s="58" t="s">
        <v>774</v>
      </c>
      <c r="B157" s="53">
        <v>1500</v>
      </c>
      <c r="C157" s="56">
        <v>9.6</v>
      </c>
      <c r="D157" s="55">
        <f t="shared" si="20"/>
        <v>2.0417111447040006</v>
      </c>
      <c r="E157" s="55">
        <f t="shared" si="20"/>
        <v>1.8561010406400003</v>
      </c>
      <c r="F157" s="55">
        <v>1.6873645824000001</v>
      </c>
      <c r="G157" s="55" t="str">
        <f t="shared" si="19"/>
        <v>-</v>
      </c>
    </row>
    <row r="158" spans="1:8">
      <c r="A158" s="58" t="s">
        <v>755</v>
      </c>
      <c r="B158" s="53">
        <v>5000</v>
      </c>
      <c r="C158" s="56">
        <v>5.6</v>
      </c>
      <c r="D158" s="55">
        <f t="shared" si="20"/>
        <v>1.3491354691584001</v>
      </c>
      <c r="E158" s="55">
        <f t="shared" si="20"/>
        <v>1.226486790144</v>
      </c>
      <c r="F158" s="55">
        <v>1.1149879910399998</v>
      </c>
      <c r="G158" s="55" t="str">
        <f t="shared" si="19"/>
        <v>-</v>
      </c>
    </row>
    <row r="159" spans="1:8" ht="12" thickBot="1">
      <c r="A159" s="58" t="s">
        <v>756</v>
      </c>
      <c r="B159" s="53">
        <v>4000</v>
      </c>
      <c r="C159" s="56">
        <v>6.3</v>
      </c>
      <c r="D159" s="55">
        <f t="shared" si="20"/>
        <v>1.4674038382079999</v>
      </c>
      <c r="E159" s="55">
        <f t="shared" si="20"/>
        <v>1.3340034892799999</v>
      </c>
      <c r="F159" s="55">
        <v>1.2127304447999998</v>
      </c>
      <c r="G159" s="55" t="str">
        <f t="shared" si="19"/>
        <v>-</v>
      </c>
    </row>
    <row r="160" spans="1:8" ht="42" customHeight="1">
      <c r="A160" s="119" t="s">
        <v>775</v>
      </c>
      <c r="B160" s="119"/>
      <c r="C160" s="119"/>
      <c r="D160" s="119"/>
      <c r="E160" s="119"/>
      <c r="F160" s="119"/>
      <c r="G160" s="119"/>
    </row>
    <row r="161" spans="1:10" ht="43.5" customHeight="1">
      <c r="A161" s="120"/>
      <c r="B161" s="120"/>
      <c r="C161" s="120"/>
      <c r="D161" s="120"/>
      <c r="E161" s="120"/>
      <c r="F161" s="120"/>
      <c r="G161" s="120"/>
    </row>
    <row r="162" spans="1:10" ht="12.75">
      <c r="A162" s="58" t="s">
        <v>755</v>
      </c>
      <c r="B162" s="53">
        <v>5000</v>
      </c>
      <c r="C162" s="56">
        <v>5.7679999999999998</v>
      </c>
      <c r="D162" s="55">
        <f>E162*1.1</f>
        <v>1.1798258456641781</v>
      </c>
      <c r="E162" s="55">
        <f>F162*1.1</f>
        <v>1.0725689506037983</v>
      </c>
      <c r="F162" s="55">
        <v>0.97506268236708937</v>
      </c>
      <c r="G162" s="55" t="str">
        <f t="shared" si="19"/>
        <v>-</v>
      </c>
      <c r="H162"/>
    </row>
    <row r="163" spans="1:10">
      <c r="A163" s="58" t="s">
        <v>756</v>
      </c>
      <c r="B163" s="53">
        <v>4800</v>
      </c>
      <c r="C163" s="56">
        <v>6.4889999999999999</v>
      </c>
      <c r="D163" s="55">
        <f t="shared" ref="D163:D178" si="21">E163*1.1</f>
        <v>1.8063424892620801</v>
      </c>
      <c r="E163" s="55">
        <f t="shared" ref="E163:E178" si="22">F163*1.1</f>
        <v>1.6421295356927998</v>
      </c>
      <c r="F163" s="55">
        <v>1.4928450324479998</v>
      </c>
      <c r="G163" s="55" t="str">
        <f t="shared" si="19"/>
        <v>-</v>
      </c>
    </row>
    <row r="164" spans="1:10">
      <c r="A164" s="58" t="s">
        <v>757</v>
      </c>
      <c r="B164" s="53">
        <v>4000</v>
      </c>
      <c r="C164" s="56">
        <v>7.7765000000000004</v>
      </c>
      <c r="D164" s="55">
        <f t="shared" si="21"/>
        <v>2.077668622503936</v>
      </c>
      <c r="E164" s="55">
        <f t="shared" si="22"/>
        <v>1.8887896568217599</v>
      </c>
      <c r="F164" s="55">
        <v>1.7170815062015998</v>
      </c>
      <c r="G164" s="55" t="str">
        <f t="shared" si="19"/>
        <v>-</v>
      </c>
    </row>
    <row r="165" spans="1:10">
      <c r="A165" s="58" t="s">
        <v>758</v>
      </c>
      <c r="B165" s="53">
        <v>3200</v>
      </c>
      <c r="C165" s="56">
        <v>8.0340000000000007</v>
      </c>
      <c r="D165" s="55">
        <f t="shared" si="21"/>
        <v>2.2485591152639999</v>
      </c>
      <c r="E165" s="55">
        <f t="shared" si="22"/>
        <v>2.0441446502399998</v>
      </c>
      <c r="F165" s="55">
        <v>1.8583133183999998</v>
      </c>
      <c r="G165" s="55" t="str">
        <f t="shared" si="19"/>
        <v>-</v>
      </c>
    </row>
    <row r="166" spans="1:10">
      <c r="A166" s="58" t="s">
        <v>759</v>
      </c>
      <c r="B166" s="53">
        <v>2000</v>
      </c>
      <c r="C166" s="56">
        <v>9.7334999999999994</v>
      </c>
      <c r="D166" s="55">
        <f t="shared" si="21"/>
        <v>2.7162594112389127</v>
      </c>
      <c r="E166" s="55">
        <f t="shared" si="22"/>
        <v>2.4693267374899204</v>
      </c>
      <c r="F166" s="55">
        <v>2.2448424886272003</v>
      </c>
      <c r="G166" s="55" t="str">
        <f t="shared" si="19"/>
        <v>-</v>
      </c>
    </row>
    <row r="167" spans="1:10">
      <c r="A167" s="58" t="s">
        <v>760</v>
      </c>
      <c r="B167" s="53">
        <v>1500</v>
      </c>
      <c r="C167" s="56">
        <v>11.227</v>
      </c>
      <c r="D167" s="55">
        <f t="shared" si="21"/>
        <v>3.0940173426032644</v>
      </c>
      <c r="E167" s="55">
        <f t="shared" si="22"/>
        <v>2.8127430387302401</v>
      </c>
      <c r="F167" s="55">
        <v>2.5570391261183998</v>
      </c>
      <c r="G167" s="55" t="str">
        <f t="shared" si="19"/>
        <v>-</v>
      </c>
    </row>
    <row r="168" spans="1:10">
      <c r="A168" s="58" t="s">
        <v>761</v>
      </c>
      <c r="B168" s="53">
        <v>1200</v>
      </c>
      <c r="C168" s="56">
        <v>12.669</v>
      </c>
      <c r="D168" s="55">
        <f t="shared" si="21"/>
        <v>3.1479827613696005</v>
      </c>
      <c r="E168" s="55">
        <f t="shared" si="22"/>
        <v>2.8618025103360001</v>
      </c>
      <c r="F168" s="55">
        <v>2.60163864576</v>
      </c>
      <c r="G168" s="55" t="str">
        <f t="shared" si="19"/>
        <v>-</v>
      </c>
    </row>
    <row r="169" spans="1:10">
      <c r="A169" s="58" t="s">
        <v>763</v>
      </c>
      <c r="B169" s="53">
        <v>3500</v>
      </c>
      <c r="C169" s="56">
        <v>7.6220000000000008</v>
      </c>
      <c r="D169" s="55">
        <f t="shared" si="21"/>
        <v>1.3027243712541967</v>
      </c>
      <c r="E169" s="55">
        <f t="shared" si="22"/>
        <v>1.1842948829583606</v>
      </c>
      <c r="F169" s="55">
        <v>1.0766317117803277</v>
      </c>
      <c r="G169" s="55" t="str">
        <f t="shared" si="19"/>
        <v>-</v>
      </c>
    </row>
    <row r="170" spans="1:10" ht="12.75">
      <c r="A170" s="58" t="s">
        <v>764</v>
      </c>
      <c r="B170" s="53">
        <v>3000</v>
      </c>
      <c r="C170" s="56">
        <v>8.652000000000001</v>
      </c>
      <c r="D170" s="55">
        <f t="shared" si="21"/>
        <v>1.400477568956928</v>
      </c>
      <c r="E170" s="55">
        <f t="shared" si="22"/>
        <v>1.2731614263244799</v>
      </c>
      <c r="F170" s="55">
        <v>1.1574194784767999</v>
      </c>
      <c r="G170" s="55" t="str">
        <f t="shared" si="19"/>
        <v>-</v>
      </c>
      <c r="J170"/>
    </row>
    <row r="171" spans="1:10">
      <c r="A171" s="58" t="s">
        <v>765</v>
      </c>
      <c r="B171" s="53">
        <v>2500</v>
      </c>
      <c r="C171" s="56">
        <v>9.7850000000000001</v>
      </c>
      <c r="D171" s="55">
        <f t="shared" si="21"/>
        <v>2.6420569604352004</v>
      </c>
      <c r="E171" s="55">
        <f t="shared" si="22"/>
        <v>2.401869964032</v>
      </c>
      <c r="F171" s="55">
        <v>2.1835181491199998</v>
      </c>
      <c r="G171" s="55" t="str">
        <f t="shared" si="19"/>
        <v>-</v>
      </c>
    </row>
    <row r="172" spans="1:10">
      <c r="A172" s="58" t="s">
        <v>766</v>
      </c>
      <c r="B172" s="53">
        <v>2000</v>
      </c>
      <c r="C172" s="56">
        <v>10.712000000000002</v>
      </c>
      <c r="D172" s="55">
        <f t="shared" si="21"/>
        <v>2.8481748793343997</v>
      </c>
      <c r="E172" s="55">
        <f t="shared" si="22"/>
        <v>2.5892498903039995</v>
      </c>
      <c r="F172" s="55">
        <v>2.3538635366399996</v>
      </c>
      <c r="G172" s="55" t="str">
        <f t="shared" si="19"/>
        <v>-</v>
      </c>
    </row>
    <row r="173" spans="1:10">
      <c r="A173" s="58" t="s">
        <v>776</v>
      </c>
      <c r="B173" s="53">
        <v>1500</v>
      </c>
      <c r="C173" s="56">
        <v>12.978</v>
      </c>
      <c r="D173" s="55">
        <f t="shared" si="21"/>
        <v>3.2379251259801602</v>
      </c>
      <c r="E173" s="55">
        <f t="shared" si="22"/>
        <v>2.9435682963456</v>
      </c>
      <c r="F173" s="55">
        <v>2.6759711784959999</v>
      </c>
      <c r="G173" s="55" t="str">
        <f t="shared" si="19"/>
        <v>-</v>
      </c>
    </row>
    <row r="174" spans="1:10">
      <c r="A174" s="58" t="s">
        <v>769</v>
      </c>
      <c r="B174" s="53">
        <v>1200</v>
      </c>
      <c r="C174" s="56">
        <v>15.862</v>
      </c>
      <c r="D174" s="55">
        <f t="shared" si="21"/>
        <v>2.2150427998080673</v>
      </c>
      <c r="E174" s="55">
        <f t="shared" si="22"/>
        <v>2.0136752725527884</v>
      </c>
      <c r="F174" s="55">
        <v>1.8306138841388986</v>
      </c>
      <c r="G174" s="55" t="str">
        <f t="shared" si="19"/>
        <v>-</v>
      </c>
    </row>
    <row r="175" spans="1:10">
      <c r="A175" s="58" t="s">
        <v>770</v>
      </c>
      <c r="B175" s="53">
        <v>1000</v>
      </c>
      <c r="C175" s="56">
        <v>17.510000000000002</v>
      </c>
      <c r="D175" s="55">
        <f t="shared" si="21"/>
        <v>2.2925019852547313</v>
      </c>
      <c r="E175" s="55">
        <f t="shared" si="22"/>
        <v>2.0840927138679373</v>
      </c>
      <c r="F175" s="55">
        <v>1.8946297398799428</v>
      </c>
      <c r="G175" s="55" t="str">
        <f t="shared" si="19"/>
        <v>-</v>
      </c>
    </row>
    <row r="176" spans="1:10">
      <c r="A176" s="58" t="s">
        <v>771</v>
      </c>
      <c r="B176" s="53">
        <v>800</v>
      </c>
      <c r="C176" s="56">
        <v>22.145</v>
      </c>
      <c r="D176" s="55">
        <f t="shared" si="21"/>
        <v>3.3275774354017948</v>
      </c>
      <c r="E176" s="55">
        <f t="shared" si="22"/>
        <v>3.0250703958198133</v>
      </c>
      <c r="F176" s="55">
        <v>2.7500639961998301</v>
      </c>
      <c r="G176" s="55" t="str">
        <f t="shared" si="19"/>
        <v>-</v>
      </c>
    </row>
    <row r="177" spans="1:7">
      <c r="A177" s="58" t="s">
        <v>772</v>
      </c>
      <c r="B177" s="53">
        <v>600</v>
      </c>
      <c r="C177" s="56">
        <v>28.119</v>
      </c>
      <c r="D177" s="55">
        <f t="shared" si="21"/>
        <v>3.6677746768481287</v>
      </c>
      <c r="E177" s="55">
        <f t="shared" si="22"/>
        <v>3.3343406153164805</v>
      </c>
      <c r="F177" s="55">
        <v>3.0312187411968003</v>
      </c>
      <c r="G177" s="55" t="str">
        <f t="shared" si="19"/>
        <v>-</v>
      </c>
    </row>
    <row r="178" spans="1:7" ht="12" thickBot="1">
      <c r="A178" s="58" t="s">
        <v>773</v>
      </c>
      <c r="B178" s="53">
        <v>500</v>
      </c>
      <c r="C178" s="56">
        <v>30.591000000000001</v>
      </c>
      <c r="D178" s="55">
        <f t="shared" si="21"/>
        <v>5.2192804663802894</v>
      </c>
      <c r="E178" s="55">
        <f t="shared" si="22"/>
        <v>4.7448004239820811</v>
      </c>
      <c r="F178" s="55">
        <v>4.3134549308928003</v>
      </c>
      <c r="G178" s="55" t="str">
        <f t="shared" si="19"/>
        <v>-</v>
      </c>
    </row>
    <row r="179" spans="1:7" ht="31.5" customHeight="1">
      <c r="A179" s="119" t="s">
        <v>1523</v>
      </c>
      <c r="B179" s="119"/>
      <c r="C179" s="119"/>
      <c r="D179" s="119"/>
      <c r="E179" s="119"/>
      <c r="F179" s="119"/>
      <c r="G179" s="119"/>
    </row>
    <row r="180" spans="1:7" ht="29.25" customHeight="1">
      <c r="A180" s="121"/>
      <c r="B180" s="121"/>
      <c r="C180" s="121"/>
      <c r="D180" s="121"/>
      <c r="E180" s="121"/>
      <c r="F180" s="121"/>
      <c r="G180" s="121"/>
    </row>
    <row r="181" spans="1:7" ht="12" customHeight="1">
      <c r="A181" s="120"/>
      <c r="B181" s="120"/>
      <c r="C181" s="120"/>
      <c r="D181" s="120"/>
      <c r="E181" s="120"/>
      <c r="F181" s="120"/>
      <c r="G181" s="120"/>
    </row>
    <row r="182" spans="1:7">
      <c r="A182" s="57" t="s">
        <v>777</v>
      </c>
      <c r="B182" s="53">
        <v>1000</v>
      </c>
      <c r="C182" s="56">
        <v>13.2</v>
      </c>
      <c r="D182" s="55">
        <f>E182*1.1</f>
        <v>3.264620559450762</v>
      </c>
      <c r="E182" s="55">
        <f>F182*1.1</f>
        <v>2.9678368722279651</v>
      </c>
      <c r="F182" s="55">
        <v>2.698033520207241</v>
      </c>
      <c r="G182" s="55" t="str">
        <f t="shared" si="19"/>
        <v>-</v>
      </c>
    </row>
    <row r="183" spans="1:7">
      <c r="A183" s="57" t="s">
        <v>778</v>
      </c>
      <c r="B183" s="53">
        <v>800</v>
      </c>
      <c r="C183" s="56">
        <v>16.5</v>
      </c>
      <c r="D183" s="55">
        <f t="shared" ref="D183:D190" si="23">E183*1.1</f>
        <v>4.2134559984000006</v>
      </c>
      <c r="E183" s="55">
        <f t="shared" ref="E183:E190" si="24">F183*1.1</f>
        <v>3.8304145439999999</v>
      </c>
      <c r="F183" s="55">
        <v>3.4821950399999997</v>
      </c>
      <c r="G183" s="55" t="str">
        <f t="shared" si="19"/>
        <v>-</v>
      </c>
    </row>
    <row r="184" spans="1:7">
      <c r="A184" s="57" t="s">
        <v>1582</v>
      </c>
      <c r="B184" s="53">
        <v>750</v>
      </c>
      <c r="C184" s="56">
        <v>18.5</v>
      </c>
      <c r="D184" s="55">
        <f t="shared" si="23"/>
        <v>5.0820000000000016</v>
      </c>
      <c r="E184" s="55">
        <f t="shared" si="24"/>
        <v>4.620000000000001</v>
      </c>
      <c r="F184" s="55">
        <v>4.2</v>
      </c>
      <c r="G184" s="55" t="str">
        <f t="shared" si="19"/>
        <v>-</v>
      </c>
    </row>
    <row r="185" spans="1:7">
      <c r="A185" s="57" t="s">
        <v>779</v>
      </c>
      <c r="B185" s="53">
        <v>700</v>
      </c>
      <c r="C185" s="56">
        <v>20.6</v>
      </c>
      <c r="D185" s="55">
        <f t="shared" si="23"/>
        <v>5.9991455779200002</v>
      </c>
      <c r="E185" s="55">
        <f t="shared" si="24"/>
        <v>5.4537687072000001</v>
      </c>
      <c r="F185" s="55">
        <v>4.9579715520000001</v>
      </c>
      <c r="G185" s="55" t="str">
        <f t="shared" si="19"/>
        <v>-</v>
      </c>
    </row>
    <row r="186" spans="1:7">
      <c r="A186" s="57" t="s">
        <v>780</v>
      </c>
      <c r="B186" s="53">
        <v>600</v>
      </c>
      <c r="C186" s="56">
        <v>24</v>
      </c>
      <c r="D186" s="55">
        <f t="shared" si="23"/>
        <v>7.2997374067199994</v>
      </c>
      <c r="E186" s="55">
        <f t="shared" si="24"/>
        <v>6.636124915199999</v>
      </c>
      <c r="F186" s="55">
        <v>6.0328408319999989</v>
      </c>
      <c r="G186" s="55" t="str">
        <f t="shared" si="19"/>
        <v>-</v>
      </c>
    </row>
    <row r="187" spans="1:7">
      <c r="A187" s="57" t="s">
        <v>781</v>
      </c>
      <c r="B187" s="53">
        <v>500</v>
      </c>
      <c r="C187" s="56">
        <v>27.4</v>
      </c>
      <c r="D187" s="55">
        <f t="shared" si="23"/>
        <v>10.58339649312</v>
      </c>
      <c r="E187" s="55">
        <f t="shared" si="24"/>
        <v>9.6212695392000001</v>
      </c>
      <c r="F187" s="55">
        <v>8.7466086719999989</v>
      </c>
      <c r="G187" s="55" t="str">
        <f t="shared" si="19"/>
        <v>-</v>
      </c>
    </row>
    <row r="188" spans="1:7">
      <c r="A188" s="57" t="s">
        <v>782</v>
      </c>
      <c r="B188" s="53">
        <v>500</v>
      </c>
      <c r="C188" s="56">
        <v>31.3</v>
      </c>
      <c r="D188" s="55">
        <f t="shared" si="23"/>
        <v>13.088059575289236</v>
      </c>
      <c r="E188" s="55">
        <f t="shared" si="24"/>
        <v>11.898235977535668</v>
      </c>
      <c r="F188" s="55">
        <v>10.816578161396061</v>
      </c>
      <c r="G188" s="55" t="str">
        <f t="shared" si="19"/>
        <v>-</v>
      </c>
    </row>
    <row r="189" spans="1:7">
      <c r="A189" s="57" t="s">
        <v>783</v>
      </c>
      <c r="B189" s="53">
        <v>400</v>
      </c>
      <c r="C189" s="56">
        <v>35</v>
      </c>
      <c r="D189" s="55">
        <f t="shared" si="23"/>
        <v>16.530274141364359</v>
      </c>
      <c r="E189" s="55">
        <f t="shared" si="24"/>
        <v>15.027521946694872</v>
      </c>
      <c r="F189" s="55">
        <v>13.661383587904428</v>
      </c>
      <c r="G189" s="55" t="str">
        <f t="shared" si="19"/>
        <v>-</v>
      </c>
    </row>
    <row r="190" spans="1:7" ht="12" thickBot="1">
      <c r="A190" s="57" t="s">
        <v>784</v>
      </c>
      <c r="B190" s="53">
        <v>400</v>
      </c>
      <c r="C190" s="56">
        <v>40.4</v>
      </c>
      <c r="D190" s="55">
        <f t="shared" si="23"/>
        <v>23.235110857727996</v>
      </c>
      <c r="E190" s="55">
        <f t="shared" si="24"/>
        <v>21.122828052479996</v>
      </c>
      <c r="F190" s="55">
        <v>19.202570956799995</v>
      </c>
      <c r="G190" s="55" t="str">
        <f t="shared" si="19"/>
        <v>-</v>
      </c>
    </row>
    <row r="191" spans="1:7" ht="48.75" customHeight="1">
      <c r="A191" s="122" t="s">
        <v>1580</v>
      </c>
      <c r="B191" s="123"/>
      <c r="C191" s="123"/>
      <c r="D191" s="123"/>
      <c r="E191" s="75"/>
      <c r="F191" s="75"/>
      <c r="G191" s="76"/>
    </row>
    <row r="192" spans="1:7" ht="38.25" customHeight="1">
      <c r="A192" s="124"/>
      <c r="B192" s="125"/>
      <c r="C192" s="125"/>
      <c r="D192" s="125"/>
      <c r="E192" s="77"/>
      <c r="F192" s="77"/>
      <c r="G192" s="78"/>
    </row>
    <row r="193" spans="1:10" ht="13.5" thickBot="1">
      <c r="A193" s="126"/>
      <c r="B193" s="127"/>
      <c r="C193" s="127"/>
      <c r="D193" s="127"/>
      <c r="E193" s="77"/>
      <c r="F193" s="77"/>
      <c r="G193" s="78"/>
      <c r="H193"/>
    </row>
    <row r="194" spans="1:10" ht="12.75" thickBot="1">
      <c r="A194" s="79" t="s">
        <v>777</v>
      </c>
      <c r="B194" s="80" t="s">
        <v>1581</v>
      </c>
      <c r="C194" s="56">
        <v>13.2</v>
      </c>
      <c r="D194" s="80">
        <v>5.0199999999999996</v>
      </c>
      <c r="E194" s="81">
        <v>4.5599999999999996</v>
      </c>
      <c r="F194" s="82">
        <v>4.1500000000000004</v>
      </c>
      <c r="G194" s="82"/>
    </row>
    <row r="195" spans="1:10" ht="12.6" customHeight="1" thickBot="1">
      <c r="A195" s="79" t="s">
        <v>778</v>
      </c>
      <c r="B195" s="80">
        <v>800</v>
      </c>
      <c r="C195" s="56">
        <v>16.5</v>
      </c>
      <c r="D195" s="80">
        <v>5.71</v>
      </c>
      <c r="E195" s="80">
        <v>5.19</v>
      </c>
      <c r="F195" s="83">
        <v>4.72</v>
      </c>
      <c r="G195" s="83"/>
    </row>
    <row r="196" spans="1:10" ht="15" customHeight="1" thickBot="1">
      <c r="A196" s="79" t="s">
        <v>1582</v>
      </c>
      <c r="B196" s="80">
        <v>800</v>
      </c>
      <c r="C196" s="56">
        <v>20.6</v>
      </c>
      <c r="D196" s="80">
        <v>6.92</v>
      </c>
      <c r="E196" s="80">
        <v>6.29</v>
      </c>
      <c r="F196" s="83">
        <v>5.72</v>
      </c>
      <c r="G196" s="83"/>
    </row>
    <row r="197" spans="1:10" ht="12.75" thickBot="1">
      <c r="A197" s="79" t="s">
        <v>779</v>
      </c>
      <c r="B197" s="80" t="s">
        <v>1583</v>
      </c>
      <c r="C197" s="56">
        <v>24</v>
      </c>
      <c r="D197" s="80">
        <v>7.09</v>
      </c>
      <c r="E197" s="80">
        <v>6.45</v>
      </c>
      <c r="F197" s="83">
        <v>5.86</v>
      </c>
      <c r="G197" s="83"/>
      <c r="I197" s="63"/>
    </row>
    <row r="198" spans="1:10" ht="12.75" thickBot="1">
      <c r="A198" s="79" t="s">
        <v>780</v>
      </c>
      <c r="B198" s="80" t="s">
        <v>1584</v>
      </c>
      <c r="C198" s="56">
        <v>27.4</v>
      </c>
      <c r="D198" s="80">
        <v>8.48</v>
      </c>
      <c r="E198" s="80">
        <v>7.71</v>
      </c>
      <c r="F198" s="83">
        <v>7.01</v>
      </c>
      <c r="G198" s="83"/>
    </row>
    <row r="199" spans="1:10" ht="13.5" thickBot="1">
      <c r="A199" s="79" t="s">
        <v>781</v>
      </c>
      <c r="B199" s="80" t="s">
        <v>1585</v>
      </c>
      <c r="C199" s="56">
        <v>31.3</v>
      </c>
      <c r="D199" s="80">
        <v>10.3</v>
      </c>
      <c r="E199" s="80">
        <v>9.3699999999999992</v>
      </c>
      <c r="F199" s="83">
        <v>8.51</v>
      </c>
      <c r="G199" s="83"/>
      <c r="J199"/>
    </row>
    <row r="200" spans="1:10" ht="12.75" thickBot="1">
      <c r="A200" s="79" t="s">
        <v>782</v>
      </c>
      <c r="B200" s="80" t="s">
        <v>1586</v>
      </c>
      <c r="C200" s="56">
        <v>35</v>
      </c>
      <c r="D200" s="80">
        <v>13.5</v>
      </c>
      <c r="E200" s="80">
        <v>12.27</v>
      </c>
      <c r="F200" s="83">
        <v>11.15</v>
      </c>
      <c r="G200" s="83"/>
    </row>
    <row r="201" spans="1:10" ht="12.75" thickBot="1">
      <c r="A201" s="79" t="s">
        <v>783</v>
      </c>
      <c r="B201" s="80" t="s">
        <v>1587</v>
      </c>
      <c r="C201" s="56">
        <v>40.4</v>
      </c>
      <c r="D201" s="80">
        <v>17.13</v>
      </c>
      <c r="E201" s="80">
        <v>15.57</v>
      </c>
      <c r="F201" s="83">
        <v>14.16</v>
      </c>
      <c r="G201" s="83"/>
    </row>
    <row r="202" spans="1:10" ht="12.75" thickBot="1">
      <c r="A202" s="79" t="s">
        <v>784</v>
      </c>
      <c r="B202" s="80" t="s">
        <v>1588</v>
      </c>
      <c r="C202" s="80">
        <v>0</v>
      </c>
      <c r="D202" s="80">
        <v>31.84</v>
      </c>
      <c r="E202" s="80">
        <v>28.94</v>
      </c>
      <c r="F202" s="83">
        <v>26.31</v>
      </c>
      <c r="G202" s="83"/>
    </row>
    <row r="203" spans="1:10" ht="44.45" customHeight="1">
      <c r="A203" s="119" t="s">
        <v>785</v>
      </c>
      <c r="B203" s="119"/>
      <c r="C203" s="119"/>
      <c r="D203" s="119"/>
      <c r="E203" s="119"/>
      <c r="F203" s="119"/>
      <c r="G203" s="119"/>
    </row>
    <row r="204" spans="1:10" ht="45" customHeight="1">
      <c r="A204" s="120"/>
      <c r="B204" s="120"/>
      <c r="C204" s="120"/>
      <c r="D204" s="120"/>
      <c r="E204" s="120"/>
      <c r="F204" s="120"/>
      <c r="G204" s="120"/>
    </row>
    <row r="205" spans="1:10">
      <c r="A205" s="58" t="s">
        <v>786</v>
      </c>
      <c r="B205" s="53">
        <v>8000</v>
      </c>
      <c r="C205" s="56">
        <v>2.6</v>
      </c>
      <c r="D205" s="55">
        <f>E205*1.1</f>
        <v>0.44198779763595653</v>
      </c>
      <c r="E205" s="55">
        <f>F205*1.1</f>
        <v>0.40180708875996046</v>
      </c>
      <c r="F205" s="55">
        <v>0.36527917159996404</v>
      </c>
      <c r="G205" s="55" t="str">
        <f t="shared" si="19"/>
        <v>-</v>
      </c>
    </row>
    <row r="206" spans="1:10" ht="12" thickBot="1">
      <c r="A206" s="58" t="s">
        <v>787</v>
      </c>
      <c r="B206" s="53">
        <v>8000</v>
      </c>
      <c r="C206" s="56">
        <v>3.2</v>
      </c>
      <c r="D206" s="55">
        <f>E206*1.1</f>
        <v>0.48791133466891556</v>
      </c>
      <c r="E206" s="55">
        <f>F206*1.1</f>
        <v>0.4435557587899232</v>
      </c>
      <c r="F206" s="55">
        <v>0.40323250799083926</v>
      </c>
      <c r="G206" s="55" t="str">
        <f t="shared" si="19"/>
        <v>-</v>
      </c>
    </row>
    <row r="207" spans="1:10" ht="39.6" customHeight="1">
      <c r="A207" s="119" t="s">
        <v>1589</v>
      </c>
      <c r="B207" s="119"/>
      <c r="C207" s="119"/>
      <c r="D207" s="119"/>
      <c r="E207" s="119"/>
      <c r="F207" s="119"/>
      <c r="G207" s="119"/>
    </row>
    <row r="208" spans="1:10" ht="41.45" customHeight="1">
      <c r="A208" s="120"/>
      <c r="B208" s="120"/>
      <c r="C208" s="120"/>
      <c r="D208" s="120"/>
      <c r="E208" s="120"/>
      <c r="F208" s="120"/>
      <c r="G208" s="120"/>
    </row>
    <row r="209" spans="1:7">
      <c r="A209" s="58" t="s">
        <v>734</v>
      </c>
      <c r="B209" s="53">
        <v>10000</v>
      </c>
      <c r="C209" s="56"/>
      <c r="D209" s="55">
        <f>E209*1.1</f>
        <v>0.28431918436447656</v>
      </c>
      <c r="E209" s="55">
        <f>F209*1.1</f>
        <v>0.25847198578588776</v>
      </c>
      <c r="F209" s="55">
        <v>0.23497453253262524</v>
      </c>
      <c r="G209" s="55" t="str">
        <f t="shared" si="19"/>
        <v>-</v>
      </c>
    </row>
    <row r="210" spans="1:7">
      <c r="A210" s="58" t="s">
        <v>735</v>
      </c>
      <c r="B210" s="53">
        <v>10000</v>
      </c>
      <c r="C210" s="56"/>
      <c r="D210" s="55">
        <f t="shared" ref="D210:D240" si="25">E210*1.1</f>
        <v>0.30726351976862909</v>
      </c>
      <c r="E210" s="55">
        <f t="shared" ref="E210:E240" si="26">F210*1.1</f>
        <v>0.27933047251693549</v>
      </c>
      <c r="F210" s="55">
        <v>0.25393679319721407</v>
      </c>
      <c r="G210" s="55" t="str">
        <f t="shared" si="19"/>
        <v>-</v>
      </c>
    </row>
    <row r="211" spans="1:7">
      <c r="A211" s="58" t="s">
        <v>736</v>
      </c>
      <c r="B211" s="53">
        <v>10000</v>
      </c>
      <c r="C211" s="56">
        <v>2.5</v>
      </c>
      <c r="D211" s="55">
        <f t="shared" si="25"/>
        <v>0.31462022551044749</v>
      </c>
      <c r="E211" s="55">
        <f t="shared" si="26"/>
        <v>0.28601838682767949</v>
      </c>
      <c r="F211" s="55">
        <v>0.26001671529789044</v>
      </c>
      <c r="G211" s="55" t="str">
        <f t="shared" si="19"/>
        <v>-</v>
      </c>
    </row>
    <row r="212" spans="1:7">
      <c r="A212" s="58" t="s">
        <v>737</v>
      </c>
      <c r="B212" s="53">
        <v>10000</v>
      </c>
      <c r="C212" s="56">
        <v>2.95</v>
      </c>
      <c r="D212" s="55">
        <f t="shared" si="25"/>
        <v>0.36092593198225481</v>
      </c>
      <c r="E212" s="55">
        <f t="shared" si="26"/>
        <v>0.3281144836202316</v>
      </c>
      <c r="F212" s="55">
        <v>0.29828589420021051</v>
      </c>
      <c r="G212" s="55" t="str">
        <f t="shared" si="19"/>
        <v>-</v>
      </c>
    </row>
    <row r="213" spans="1:7">
      <c r="A213" s="58" t="s">
        <v>786</v>
      </c>
      <c r="B213" s="53">
        <v>4500</v>
      </c>
      <c r="C213" s="56">
        <v>5.2</v>
      </c>
      <c r="D213" s="55">
        <f t="shared" si="25"/>
        <v>0.44042853888000005</v>
      </c>
      <c r="E213" s="55">
        <f t="shared" si="26"/>
        <v>0.40038958080000003</v>
      </c>
      <c r="F213" s="55">
        <v>0.36399052799999998</v>
      </c>
      <c r="G213" s="55" t="str">
        <f t="shared" si="19"/>
        <v>-</v>
      </c>
    </row>
    <row r="214" spans="1:7">
      <c r="A214" s="58" t="s">
        <v>787</v>
      </c>
      <c r="B214" s="53">
        <v>3500</v>
      </c>
      <c r="C214" s="56">
        <v>6</v>
      </c>
      <c r="D214" s="55">
        <f t="shared" si="25"/>
        <v>0.44371017504000004</v>
      </c>
      <c r="E214" s="55">
        <f t="shared" si="26"/>
        <v>0.40337288640000002</v>
      </c>
      <c r="F214" s="55">
        <v>0.36670262399999998</v>
      </c>
      <c r="G214" s="55" t="str">
        <f t="shared" si="19"/>
        <v>-</v>
      </c>
    </row>
    <row r="215" spans="1:7">
      <c r="A215" s="58" t="s">
        <v>788</v>
      </c>
      <c r="B215" s="53">
        <v>2500</v>
      </c>
      <c r="C215" s="56">
        <v>7</v>
      </c>
      <c r="D215" s="55">
        <f t="shared" si="25"/>
        <v>0.83717685216000015</v>
      </c>
      <c r="E215" s="55">
        <f t="shared" si="26"/>
        <v>0.76106986560000012</v>
      </c>
      <c r="F215" s="55">
        <v>0.69188169600000005</v>
      </c>
      <c r="G215" s="55" t="str">
        <f t="shared" si="19"/>
        <v>-</v>
      </c>
    </row>
    <row r="216" spans="1:7">
      <c r="A216" s="58" t="s">
        <v>789</v>
      </c>
      <c r="B216" s="53">
        <v>2100</v>
      </c>
      <c r="C216" s="56">
        <v>8</v>
      </c>
      <c r="D216" s="55">
        <f t="shared" si="25"/>
        <v>0.96231358080000018</v>
      </c>
      <c r="E216" s="55">
        <f t="shared" si="26"/>
        <v>0.87483052800000005</v>
      </c>
      <c r="F216" s="55">
        <v>0.79530047999999998</v>
      </c>
      <c r="G216" s="55" t="str">
        <f t="shared" si="19"/>
        <v>-</v>
      </c>
    </row>
    <row r="217" spans="1:7">
      <c r="A217" s="58" t="s">
        <v>790</v>
      </c>
      <c r="B217" s="53">
        <v>2000</v>
      </c>
      <c r="C217" s="56">
        <v>8.6</v>
      </c>
      <c r="D217" s="55">
        <f t="shared" si="25"/>
        <v>0.66638192544000008</v>
      </c>
      <c r="E217" s="55">
        <f t="shared" si="26"/>
        <v>0.60580175040000006</v>
      </c>
      <c r="F217" s="55">
        <v>0.55072886399999998</v>
      </c>
      <c r="G217" s="55" t="str">
        <f t="shared" si="19"/>
        <v>-</v>
      </c>
    </row>
    <row r="218" spans="1:7">
      <c r="A218" s="58" t="s">
        <v>791</v>
      </c>
      <c r="B218" s="53">
        <v>1800</v>
      </c>
      <c r="C218" s="56">
        <v>9</v>
      </c>
      <c r="D218" s="55">
        <f t="shared" si="25"/>
        <v>0.67624181856000032</v>
      </c>
      <c r="E218" s="55">
        <f t="shared" si="26"/>
        <v>0.61476528960000021</v>
      </c>
      <c r="F218" s="55">
        <v>0.55887753600000012</v>
      </c>
      <c r="G218" s="55" t="str">
        <f t="shared" si="19"/>
        <v>-</v>
      </c>
    </row>
    <row r="219" spans="1:7">
      <c r="A219" s="58" t="s">
        <v>792</v>
      </c>
      <c r="B219" s="53">
        <v>1500</v>
      </c>
      <c r="C219" s="56">
        <v>9.5</v>
      </c>
      <c r="D219" s="55">
        <f t="shared" si="25"/>
        <v>0.78495538176000024</v>
      </c>
      <c r="E219" s="55">
        <f t="shared" si="26"/>
        <v>0.71359580160000013</v>
      </c>
      <c r="F219" s="55">
        <v>0.64872345600000003</v>
      </c>
      <c r="G219" s="55" t="str">
        <f t="shared" ref="G219:G282" si="27">IF($G$5&lt;=0,"-",F219*(1-$G$5))</f>
        <v>-</v>
      </c>
    </row>
    <row r="220" spans="1:7">
      <c r="A220" s="58" t="s">
        <v>793</v>
      </c>
      <c r="B220" s="53">
        <v>1200</v>
      </c>
      <c r="C220" s="56">
        <v>10</v>
      </c>
      <c r="D220" s="55">
        <f t="shared" si="25"/>
        <v>1.19548956384</v>
      </c>
      <c r="E220" s="55">
        <f t="shared" si="26"/>
        <v>1.0868086943999999</v>
      </c>
      <c r="F220" s="55">
        <v>0.98800790399999994</v>
      </c>
      <c r="G220" s="55" t="str">
        <f t="shared" si="27"/>
        <v>-</v>
      </c>
    </row>
    <row r="221" spans="1:7">
      <c r="A221" s="58" t="s">
        <v>794</v>
      </c>
      <c r="B221" s="53">
        <v>1200</v>
      </c>
      <c r="C221" s="56">
        <v>12</v>
      </c>
      <c r="D221" s="55">
        <f t="shared" si="25"/>
        <v>1.2217726224000003</v>
      </c>
      <c r="E221" s="55">
        <f t="shared" si="26"/>
        <v>1.1107023840000001</v>
      </c>
      <c r="F221" s="55">
        <v>1.0097294400000001</v>
      </c>
      <c r="G221" s="55" t="str">
        <f t="shared" si="27"/>
        <v>-</v>
      </c>
    </row>
    <row r="222" spans="1:7">
      <c r="A222" s="58" t="s">
        <v>755</v>
      </c>
      <c r="B222" s="53">
        <v>6000</v>
      </c>
      <c r="C222" s="56">
        <v>3.65</v>
      </c>
      <c r="D222" s="55">
        <f t="shared" si="25"/>
        <v>0.70481752704000022</v>
      </c>
      <c r="E222" s="55">
        <f t="shared" si="26"/>
        <v>0.64074320640000015</v>
      </c>
      <c r="F222" s="55">
        <v>0.58249382400000005</v>
      </c>
      <c r="G222" s="55" t="str">
        <f t="shared" si="27"/>
        <v>-</v>
      </c>
    </row>
    <row r="223" spans="1:7">
      <c r="A223" s="58" t="s">
        <v>756</v>
      </c>
      <c r="B223" s="53">
        <v>5500</v>
      </c>
      <c r="C223" s="56">
        <v>4.3499999999999996</v>
      </c>
      <c r="D223" s="55">
        <f t="shared" si="25"/>
        <v>0.77969577312000027</v>
      </c>
      <c r="E223" s="55">
        <f t="shared" si="26"/>
        <v>0.70881433920000014</v>
      </c>
      <c r="F223" s="55">
        <v>0.64437667200000004</v>
      </c>
      <c r="G223" s="55" t="str">
        <f t="shared" si="27"/>
        <v>-</v>
      </c>
    </row>
    <row r="224" spans="1:7">
      <c r="A224" s="58" t="s">
        <v>757</v>
      </c>
      <c r="B224" s="53">
        <v>5000</v>
      </c>
      <c r="C224" s="56">
        <v>5.6</v>
      </c>
      <c r="D224" s="55">
        <f t="shared" si="25"/>
        <v>0.90188052767999993</v>
      </c>
      <c r="E224" s="55">
        <f t="shared" si="26"/>
        <v>0.8198913887999999</v>
      </c>
      <c r="F224" s="55">
        <v>0.7453558079999999</v>
      </c>
      <c r="G224" s="55" t="str">
        <f t="shared" si="27"/>
        <v>-</v>
      </c>
    </row>
    <row r="225" spans="1:10">
      <c r="A225" s="58" t="s">
        <v>758</v>
      </c>
      <c r="B225" s="53">
        <v>3700</v>
      </c>
      <c r="C225" s="56">
        <v>5.9</v>
      </c>
      <c r="D225" s="55">
        <f t="shared" si="25"/>
        <v>1.0322618803199999</v>
      </c>
      <c r="E225" s="55">
        <f t="shared" si="26"/>
        <v>0.93841989119999991</v>
      </c>
      <c r="F225" s="55">
        <v>0.8531089919999999</v>
      </c>
      <c r="G225" s="55" t="str">
        <f t="shared" si="27"/>
        <v>-</v>
      </c>
    </row>
    <row r="226" spans="1:10">
      <c r="A226" s="58" t="s">
        <v>795</v>
      </c>
      <c r="B226" s="53">
        <v>3500</v>
      </c>
      <c r="C226" s="56">
        <v>6.7</v>
      </c>
      <c r="D226" s="55">
        <f t="shared" si="25"/>
        <v>0.69830591101604023</v>
      </c>
      <c r="E226" s="55">
        <f t="shared" si="26"/>
        <v>0.63482355546912739</v>
      </c>
      <c r="F226" s="55">
        <v>0.57711232315375216</v>
      </c>
      <c r="G226" s="55" t="str">
        <f t="shared" si="27"/>
        <v>-</v>
      </c>
    </row>
    <row r="227" spans="1:10" ht="12.75">
      <c r="A227" s="58" t="s">
        <v>759</v>
      </c>
      <c r="B227" s="53">
        <v>3000</v>
      </c>
      <c r="C227" s="56">
        <v>7.5</v>
      </c>
      <c r="D227" s="55">
        <f t="shared" si="25"/>
        <v>1.2093500441594882</v>
      </c>
      <c r="E227" s="55">
        <f t="shared" si="26"/>
        <v>1.0994091310540801</v>
      </c>
      <c r="F227" s="55">
        <v>0.99946284641280003</v>
      </c>
      <c r="G227" s="55" t="str">
        <f t="shared" si="27"/>
        <v>-</v>
      </c>
      <c r="J227"/>
    </row>
    <row r="228" spans="1:10">
      <c r="A228" s="58" t="s">
        <v>760</v>
      </c>
      <c r="B228" s="53">
        <v>2100</v>
      </c>
      <c r="C228" s="56">
        <v>8.9</v>
      </c>
      <c r="D228" s="55">
        <f t="shared" si="25"/>
        <v>0.88743133082419201</v>
      </c>
      <c r="E228" s="55">
        <f t="shared" si="26"/>
        <v>0.80675575529471999</v>
      </c>
      <c r="F228" s="55">
        <v>0.73341432299519993</v>
      </c>
      <c r="G228" s="55" t="str">
        <f t="shared" si="27"/>
        <v>-</v>
      </c>
    </row>
    <row r="229" spans="1:10" ht="16.5" customHeight="1">
      <c r="A229" s="58" t="s">
        <v>761</v>
      </c>
      <c r="B229" s="53">
        <v>1800</v>
      </c>
      <c r="C229" s="56">
        <v>10.3</v>
      </c>
      <c r="D229" s="55">
        <f t="shared" si="25"/>
        <v>1.4986438156800004</v>
      </c>
      <c r="E229" s="55">
        <f t="shared" si="26"/>
        <v>1.3624034688000002</v>
      </c>
      <c r="F229" s="55">
        <v>1.2385486080000001</v>
      </c>
      <c r="G229" s="55" t="str">
        <f t="shared" si="27"/>
        <v>-</v>
      </c>
    </row>
    <row r="230" spans="1:10" ht="15" customHeight="1">
      <c r="A230" s="58" t="s">
        <v>763</v>
      </c>
      <c r="B230" s="53">
        <v>4000</v>
      </c>
      <c r="C230" s="56">
        <v>5.75</v>
      </c>
      <c r="D230" s="55">
        <f t="shared" si="25"/>
        <v>0.96592487904000002</v>
      </c>
      <c r="E230" s="55">
        <f t="shared" si="26"/>
        <v>0.87811352639999996</v>
      </c>
      <c r="F230" s="55">
        <v>0.7982850239999999</v>
      </c>
      <c r="G230" s="55" t="str">
        <f t="shared" si="27"/>
        <v>-</v>
      </c>
    </row>
    <row r="231" spans="1:10">
      <c r="A231" s="58" t="s">
        <v>764</v>
      </c>
      <c r="B231" s="53">
        <v>3500</v>
      </c>
      <c r="C231" s="56">
        <v>6.85</v>
      </c>
      <c r="D231" s="55">
        <f t="shared" si="25"/>
        <v>1.0792781097210289</v>
      </c>
      <c r="E231" s="55">
        <f t="shared" si="26"/>
        <v>0.98116191792820795</v>
      </c>
      <c r="F231" s="55">
        <v>0.89196537993473446</v>
      </c>
      <c r="G231" s="55" t="str">
        <f t="shared" si="27"/>
        <v>-</v>
      </c>
    </row>
    <row r="232" spans="1:10">
      <c r="A232" s="58" t="s">
        <v>765</v>
      </c>
      <c r="B232" s="53">
        <v>3000</v>
      </c>
      <c r="C232" s="56">
        <v>7.85</v>
      </c>
      <c r="D232" s="55">
        <f t="shared" si="25"/>
        <v>1.2516338535429634</v>
      </c>
      <c r="E232" s="55">
        <f t="shared" si="26"/>
        <v>1.1378489577663302</v>
      </c>
      <c r="F232" s="55">
        <v>1.0344081434239365</v>
      </c>
      <c r="G232" s="55" t="str">
        <f t="shared" si="27"/>
        <v>-</v>
      </c>
    </row>
    <row r="233" spans="1:10">
      <c r="A233" s="58" t="s">
        <v>766</v>
      </c>
      <c r="B233" s="53">
        <v>2500</v>
      </c>
      <c r="C233" s="56">
        <v>8.65</v>
      </c>
      <c r="D233" s="55">
        <f t="shared" si="25"/>
        <v>1.398603769694208</v>
      </c>
      <c r="E233" s="55">
        <f t="shared" si="26"/>
        <v>1.2714579724492798</v>
      </c>
      <c r="F233" s="55">
        <v>1.1558708840447998</v>
      </c>
      <c r="G233" s="55" t="str">
        <f t="shared" si="27"/>
        <v>-</v>
      </c>
    </row>
    <row r="234" spans="1:10" ht="11.25" customHeight="1">
      <c r="A234" s="58" t="s">
        <v>767</v>
      </c>
      <c r="B234" s="53">
        <v>2200</v>
      </c>
      <c r="C234" s="56">
        <v>9.85</v>
      </c>
      <c r="D234" s="55">
        <f t="shared" si="25"/>
        <v>1.1687035290982817</v>
      </c>
      <c r="E234" s="55">
        <f t="shared" si="26"/>
        <v>1.0624577537257105</v>
      </c>
      <c r="F234" s="55">
        <v>0.96587068520519126</v>
      </c>
      <c r="G234" s="55" t="str">
        <f t="shared" si="27"/>
        <v>-</v>
      </c>
    </row>
    <row r="235" spans="1:10" ht="12" customHeight="1">
      <c r="A235" s="58" t="s">
        <v>768</v>
      </c>
      <c r="B235" s="53">
        <v>2000</v>
      </c>
      <c r="C235" s="56">
        <v>11</v>
      </c>
      <c r="D235" s="55">
        <f t="shared" si="25"/>
        <v>1.7171496443566081</v>
      </c>
      <c r="E235" s="55">
        <f t="shared" si="26"/>
        <v>1.56104513123328</v>
      </c>
      <c r="F235" s="55">
        <v>1.4191319374847999</v>
      </c>
      <c r="G235" s="55" t="str">
        <f t="shared" si="27"/>
        <v>-</v>
      </c>
      <c r="I235"/>
    </row>
    <row r="236" spans="1:10">
      <c r="A236" s="58" t="s">
        <v>769</v>
      </c>
      <c r="B236" s="53">
        <v>1600</v>
      </c>
      <c r="C236" s="56">
        <v>13.55</v>
      </c>
      <c r="D236" s="55">
        <f t="shared" si="25"/>
        <v>2.21856585984</v>
      </c>
      <c r="E236" s="55">
        <f t="shared" si="26"/>
        <v>2.0168780543999998</v>
      </c>
      <c r="F236" s="55">
        <v>1.8335255039999998</v>
      </c>
      <c r="G236" s="55" t="str">
        <f t="shared" si="27"/>
        <v>-</v>
      </c>
    </row>
    <row r="237" spans="1:10">
      <c r="A237" s="58" t="s">
        <v>770</v>
      </c>
      <c r="B237" s="53">
        <v>1400</v>
      </c>
      <c r="C237" s="56">
        <v>15.2</v>
      </c>
      <c r="D237" s="55">
        <f t="shared" si="25"/>
        <v>2.2519325967263906</v>
      </c>
      <c r="E237" s="55">
        <f t="shared" si="26"/>
        <v>2.0472114515694457</v>
      </c>
      <c r="F237" s="55">
        <v>1.861101319608587</v>
      </c>
      <c r="G237" s="55" t="str">
        <f t="shared" si="27"/>
        <v>-</v>
      </c>
    </row>
    <row r="238" spans="1:10">
      <c r="A238" s="58" t="s">
        <v>771</v>
      </c>
      <c r="B238" s="53">
        <v>1000</v>
      </c>
      <c r="C238" s="56">
        <v>20.7</v>
      </c>
      <c r="D238" s="55">
        <f t="shared" si="25"/>
        <v>3.1992655939200008</v>
      </c>
      <c r="E238" s="55">
        <f t="shared" si="26"/>
        <v>2.9084232672000003</v>
      </c>
      <c r="F238" s="55">
        <v>2.6440211520000001</v>
      </c>
      <c r="G238" s="55" t="str">
        <f t="shared" si="27"/>
        <v>-</v>
      </c>
    </row>
    <row r="239" spans="1:10">
      <c r="A239" s="58" t="s">
        <v>772</v>
      </c>
      <c r="B239" s="53">
        <v>600</v>
      </c>
      <c r="C239" s="56">
        <v>23.3</v>
      </c>
      <c r="D239" s="55">
        <f t="shared" si="25"/>
        <v>5.0265496966317569</v>
      </c>
      <c r="E239" s="55">
        <f t="shared" si="26"/>
        <v>4.5695906333015968</v>
      </c>
      <c r="F239" s="55">
        <v>4.1541733030014516</v>
      </c>
      <c r="G239" s="55" t="str">
        <f t="shared" si="27"/>
        <v>-</v>
      </c>
    </row>
    <row r="240" spans="1:10" ht="21" customHeight="1" thickBot="1">
      <c r="A240" s="58" t="s">
        <v>773</v>
      </c>
      <c r="B240" s="53">
        <v>700</v>
      </c>
      <c r="C240" s="56">
        <v>27.4</v>
      </c>
      <c r="D240" s="55">
        <f t="shared" si="25"/>
        <v>5.0634192543087631</v>
      </c>
      <c r="E240" s="55">
        <f t="shared" si="26"/>
        <v>4.6031084130079662</v>
      </c>
      <c r="F240" s="55">
        <v>4.1846440118254238</v>
      </c>
      <c r="G240" s="55" t="str">
        <f t="shared" si="27"/>
        <v>-</v>
      </c>
      <c r="I240"/>
    </row>
    <row r="241" spans="1:7" ht="47.25" customHeight="1">
      <c r="A241" s="119" t="s">
        <v>796</v>
      </c>
      <c r="B241" s="119"/>
      <c r="C241" s="119"/>
      <c r="D241" s="119"/>
      <c r="E241" s="119"/>
      <c r="F241" s="119"/>
      <c r="G241" s="119"/>
    </row>
    <row r="242" spans="1:7" ht="29.25" customHeight="1">
      <c r="A242" s="120"/>
      <c r="B242" s="120"/>
      <c r="C242" s="120"/>
      <c r="D242" s="120"/>
      <c r="E242" s="120"/>
      <c r="F242" s="120"/>
      <c r="G242" s="120"/>
    </row>
    <row r="243" spans="1:7">
      <c r="A243" s="58" t="s">
        <v>797</v>
      </c>
      <c r="B243" s="53">
        <v>15000</v>
      </c>
      <c r="C243" s="56">
        <v>1.66</v>
      </c>
      <c r="D243" s="55">
        <f t="shared" ref="D243:E245" si="28">E243*1.1</f>
        <v>0.39265590030803948</v>
      </c>
      <c r="E243" s="55">
        <f t="shared" si="28"/>
        <v>0.35695990937094496</v>
      </c>
      <c r="F243" s="55">
        <v>0.32450900851904085</v>
      </c>
      <c r="G243" s="55" t="str">
        <f t="shared" si="27"/>
        <v>-</v>
      </c>
    </row>
    <row r="244" spans="1:7" ht="12" customHeight="1">
      <c r="A244" s="58" t="s">
        <v>798</v>
      </c>
      <c r="B244" s="53">
        <v>12000</v>
      </c>
      <c r="C244" s="56">
        <v>1.92</v>
      </c>
      <c r="D244" s="55">
        <f t="shared" si="28"/>
        <v>0.42010579470182402</v>
      </c>
      <c r="E244" s="55">
        <f t="shared" si="28"/>
        <v>0.38191435881983998</v>
      </c>
      <c r="F244" s="55">
        <v>0.34719487165439994</v>
      </c>
      <c r="G244" s="55" t="str">
        <f t="shared" si="27"/>
        <v>-</v>
      </c>
    </row>
    <row r="245" spans="1:7" ht="16.5" customHeight="1" thickBot="1">
      <c r="A245" s="58" t="s">
        <v>799</v>
      </c>
      <c r="B245" s="53">
        <v>8000</v>
      </c>
      <c r="C245" s="56">
        <v>2.2000000000000002</v>
      </c>
      <c r="D245" s="55">
        <f t="shared" si="28"/>
        <v>0.58520564212816151</v>
      </c>
      <c r="E245" s="55">
        <f t="shared" si="28"/>
        <v>0.53200512920741949</v>
      </c>
      <c r="F245" s="55">
        <v>0.48364102655219954</v>
      </c>
      <c r="G245" s="55" t="str">
        <f t="shared" si="27"/>
        <v>-</v>
      </c>
    </row>
    <row r="246" spans="1:7" ht="34.5" customHeight="1">
      <c r="A246" s="119" t="s">
        <v>800</v>
      </c>
      <c r="B246" s="119"/>
      <c r="C246" s="119"/>
      <c r="D246" s="119"/>
      <c r="E246" s="119"/>
      <c r="F246" s="119"/>
      <c r="G246" s="119"/>
    </row>
    <row r="247" spans="1:7" ht="42.75" customHeight="1">
      <c r="A247" s="120"/>
      <c r="B247" s="120"/>
      <c r="C247" s="120"/>
      <c r="D247" s="120"/>
      <c r="E247" s="120"/>
      <c r="F247" s="120"/>
      <c r="G247" s="120"/>
    </row>
    <row r="248" spans="1:7">
      <c r="A248" s="57" t="s">
        <v>801</v>
      </c>
      <c r="B248" s="53">
        <v>50</v>
      </c>
      <c r="C248" s="56"/>
      <c r="D248" s="55">
        <f t="shared" ref="D248:E251" si="29">E248*1.1</f>
        <v>2.4284438444851203E-2</v>
      </c>
      <c r="E248" s="55">
        <f t="shared" si="29"/>
        <v>2.2076762222592E-2</v>
      </c>
      <c r="F248" s="55">
        <v>2.0069783838719997E-2</v>
      </c>
      <c r="G248" s="55" t="str">
        <f t="shared" si="27"/>
        <v>-</v>
      </c>
    </row>
    <row r="249" spans="1:7">
      <c r="A249" s="57" t="s">
        <v>802</v>
      </c>
      <c r="B249" s="53">
        <v>50</v>
      </c>
      <c r="C249" s="56"/>
      <c r="D249" s="55">
        <f t="shared" si="29"/>
        <v>2.8113047182449488E-2</v>
      </c>
      <c r="E249" s="55">
        <f t="shared" si="29"/>
        <v>2.5557315620408624E-2</v>
      </c>
      <c r="F249" s="55">
        <v>2.3233923291280566E-2</v>
      </c>
      <c r="G249" s="55" t="str">
        <f t="shared" si="27"/>
        <v>-</v>
      </c>
    </row>
    <row r="250" spans="1:7">
      <c r="A250" s="57" t="s">
        <v>803</v>
      </c>
      <c r="B250" s="53">
        <v>25</v>
      </c>
      <c r="C250" s="56"/>
      <c r="D250" s="55">
        <f t="shared" si="29"/>
        <v>2.9505175504204048E-2</v>
      </c>
      <c r="E250" s="55">
        <f t="shared" si="29"/>
        <v>2.6822886822003678E-2</v>
      </c>
      <c r="F250" s="55">
        <v>2.4384442565457888E-2</v>
      </c>
      <c r="G250" s="55" t="str">
        <f t="shared" si="27"/>
        <v>-</v>
      </c>
    </row>
    <row r="251" spans="1:7" ht="12" thickBot="1">
      <c r="A251" s="57" t="s">
        <v>804</v>
      </c>
      <c r="B251" s="53">
        <v>25</v>
      </c>
      <c r="C251" s="56"/>
      <c r="D251" s="55">
        <f t="shared" si="29"/>
        <v>3.0430500026572802E-2</v>
      </c>
      <c r="E251" s="55">
        <f t="shared" si="29"/>
        <v>2.7664090933247999E-2</v>
      </c>
      <c r="F251" s="55">
        <v>2.5149173575679997E-2</v>
      </c>
      <c r="G251" s="55" t="str">
        <f t="shared" si="27"/>
        <v>-</v>
      </c>
    </row>
    <row r="252" spans="1:7" ht="36" customHeight="1">
      <c r="A252" s="119" t="s">
        <v>805</v>
      </c>
      <c r="B252" s="119"/>
      <c r="C252" s="119"/>
      <c r="D252" s="119"/>
      <c r="E252" s="119"/>
      <c r="F252" s="119"/>
      <c r="G252" s="119"/>
    </row>
    <row r="253" spans="1:7" ht="48.75" customHeight="1">
      <c r="A253" s="120"/>
      <c r="B253" s="120"/>
      <c r="C253" s="120"/>
      <c r="D253" s="120"/>
      <c r="E253" s="120"/>
      <c r="F253" s="120"/>
      <c r="G253" s="120"/>
    </row>
    <row r="254" spans="1:7" ht="15.75" customHeight="1">
      <c r="A254" s="58" t="s">
        <v>806</v>
      </c>
      <c r="B254" s="53">
        <v>2500</v>
      </c>
      <c r="C254" s="56">
        <v>8</v>
      </c>
      <c r="D254" s="55">
        <f>E254*1.1</f>
        <v>0.76675865830502388</v>
      </c>
      <c r="E254" s="55">
        <f>F254*1.1</f>
        <v>0.69705332573183987</v>
      </c>
      <c r="F254" s="55">
        <v>0.63368484157439986</v>
      </c>
      <c r="G254" s="55" t="str">
        <f t="shared" si="27"/>
        <v>-</v>
      </c>
    </row>
    <row r="255" spans="1:7" ht="12" thickBot="1">
      <c r="A255" s="58" t="s">
        <v>807</v>
      </c>
      <c r="B255" s="53">
        <v>1500</v>
      </c>
      <c r="C255" s="56">
        <v>10</v>
      </c>
      <c r="D255" s="55">
        <f>E255*1.1</f>
        <v>1.0613199024046081</v>
      </c>
      <c r="E255" s="55">
        <f>F255*1.1</f>
        <v>0.96483627491327995</v>
      </c>
      <c r="F255" s="55">
        <v>0.87712388628479987</v>
      </c>
      <c r="G255" s="55" t="str">
        <f t="shared" si="27"/>
        <v>-</v>
      </c>
    </row>
    <row r="256" spans="1:7" ht="45" customHeight="1">
      <c r="A256" s="119" t="s">
        <v>1595</v>
      </c>
      <c r="B256" s="119"/>
      <c r="C256" s="119"/>
      <c r="D256" s="119"/>
      <c r="E256" s="119"/>
      <c r="F256" s="119"/>
      <c r="G256" s="119"/>
    </row>
    <row r="257" spans="1:7" ht="46.5" customHeight="1">
      <c r="A257" s="120"/>
      <c r="B257" s="120"/>
      <c r="C257" s="120"/>
      <c r="D257" s="120"/>
      <c r="E257" s="120"/>
      <c r="F257" s="120"/>
      <c r="G257" s="120"/>
    </row>
    <row r="258" spans="1:7">
      <c r="A258" s="58" t="s">
        <v>808</v>
      </c>
      <c r="B258" s="53">
        <v>70000</v>
      </c>
      <c r="C258" s="56"/>
      <c r="D258" s="55">
        <f>E258*1.1</f>
        <v>7.2112766306572651E-2</v>
      </c>
      <c r="E258" s="55">
        <f>F258*1.1</f>
        <v>6.5557060278702409E-2</v>
      </c>
      <c r="F258" s="55">
        <v>5.9597327526093091E-2</v>
      </c>
      <c r="G258" s="55" t="str">
        <f t="shared" si="27"/>
        <v>-</v>
      </c>
    </row>
    <row r="259" spans="1:7">
      <c r="A259" s="58" t="s">
        <v>809</v>
      </c>
      <c r="B259" s="53">
        <v>60000</v>
      </c>
      <c r="C259" s="56"/>
      <c r="D259" s="55">
        <f t="shared" ref="D259:D322" si="30">E259*1.1</f>
        <v>7.6208529455155091E-2</v>
      </c>
      <c r="E259" s="55">
        <f t="shared" ref="E259:E322" si="31">F259*1.1</f>
        <v>6.9280481322868265E-2</v>
      </c>
      <c r="F259" s="55">
        <v>6.2982255748062058E-2</v>
      </c>
      <c r="G259" s="55" t="str">
        <f t="shared" si="27"/>
        <v>-</v>
      </c>
    </row>
    <row r="260" spans="1:7">
      <c r="A260" s="58" t="s">
        <v>810</v>
      </c>
      <c r="B260" s="53">
        <v>50000</v>
      </c>
      <c r="C260" s="56"/>
      <c r="D260" s="55">
        <f t="shared" si="30"/>
        <v>8.4228661440000005E-2</v>
      </c>
      <c r="E260" s="55">
        <f t="shared" si="31"/>
        <v>7.6571510400000001E-2</v>
      </c>
      <c r="F260" s="55">
        <v>6.9610463999999997E-2</v>
      </c>
      <c r="G260" s="55" t="str">
        <f t="shared" si="27"/>
        <v>-</v>
      </c>
    </row>
    <row r="261" spans="1:7">
      <c r="A261" s="58" t="s">
        <v>811</v>
      </c>
      <c r="B261" s="53">
        <v>40000</v>
      </c>
      <c r="C261" s="56"/>
      <c r="D261" s="55">
        <f t="shared" si="30"/>
        <v>0.10196292315721885</v>
      </c>
      <c r="E261" s="55">
        <f t="shared" si="31"/>
        <v>9.2693566506562575E-2</v>
      </c>
      <c r="F261" s="55">
        <v>8.426687864232961E-2</v>
      </c>
      <c r="G261" s="55" t="str">
        <f t="shared" si="27"/>
        <v>-</v>
      </c>
    </row>
    <row r="262" spans="1:7">
      <c r="A262" s="58" t="s">
        <v>812</v>
      </c>
      <c r="B262" s="53">
        <v>30000</v>
      </c>
      <c r="C262" s="56"/>
      <c r="D262" s="55">
        <f t="shared" si="30"/>
        <v>0.14990394101760005</v>
      </c>
      <c r="E262" s="55">
        <f t="shared" si="31"/>
        <v>0.13627631001600002</v>
      </c>
      <c r="F262" s="55">
        <v>0.12388755456</v>
      </c>
      <c r="G262" s="55" t="str">
        <f t="shared" si="27"/>
        <v>-</v>
      </c>
    </row>
    <row r="263" spans="1:7">
      <c r="A263" s="58" t="s">
        <v>813</v>
      </c>
      <c r="B263" s="53">
        <v>60000</v>
      </c>
      <c r="C263" s="56"/>
      <c r="D263" s="55">
        <f t="shared" si="30"/>
        <v>0.104640738048</v>
      </c>
      <c r="E263" s="55">
        <f t="shared" si="31"/>
        <v>9.5127943679999993E-2</v>
      </c>
      <c r="F263" s="55">
        <v>8.6479948799999984E-2</v>
      </c>
      <c r="G263" s="55" t="str">
        <f t="shared" si="27"/>
        <v>-</v>
      </c>
    </row>
    <row r="264" spans="1:7">
      <c r="A264" s="58" t="s">
        <v>814</v>
      </c>
      <c r="B264" s="53">
        <v>50000</v>
      </c>
      <c r="C264" s="56">
        <v>0.4</v>
      </c>
      <c r="D264" s="55">
        <f t="shared" si="30"/>
        <v>6.8120173440000015E-2</v>
      </c>
      <c r="E264" s="55">
        <f t="shared" si="31"/>
        <v>6.1927430400000011E-2</v>
      </c>
      <c r="F264" s="55">
        <v>5.6297664000000004E-2</v>
      </c>
      <c r="G264" s="55" t="str">
        <f t="shared" si="27"/>
        <v>-</v>
      </c>
    </row>
    <row r="265" spans="1:7">
      <c r="A265" s="58" t="s">
        <v>815</v>
      </c>
      <c r="B265" s="53">
        <v>35000</v>
      </c>
      <c r="C265" s="56">
        <v>0.54</v>
      </c>
      <c r="D265" s="55">
        <f t="shared" si="30"/>
        <v>7.8647477142183772E-2</v>
      </c>
      <c r="E265" s="55">
        <f t="shared" si="31"/>
        <v>7.1497706492894331E-2</v>
      </c>
      <c r="F265" s="55">
        <v>6.4997914993540296E-2</v>
      </c>
      <c r="G265" s="55" t="str">
        <f t="shared" si="27"/>
        <v>-</v>
      </c>
    </row>
    <row r="266" spans="1:7">
      <c r="A266" s="58" t="s">
        <v>816</v>
      </c>
      <c r="B266" s="53">
        <v>25000</v>
      </c>
      <c r="C266" s="56">
        <v>0.66</v>
      </c>
      <c r="D266" s="55">
        <f t="shared" si="30"/>
        <v>9.4919368964704556E-2</v>
      </c>
      <c r="E266" s="55">
        <f t="shared" si="31"/>
        <v>8.6290335422458675E-2</v>
      </c>
      <c r="F266" s="55">
        <v>7.844575947496242E-2</v>
      </c>
      <c r="G266" s="55" t="str">
        <f t="shared" si="27"/>
        <v>-</v>
      </c>
    </row>
    <row r="267" spans="1:7">
      <c r="A267" s="58" t="s">
        <v>817</v>
      </c>
      <c r="B267" s="53">
        <v>20000</v>
      </c>
      <c r="C267" s="56">
        <v>0.8</v>
      </c>
      <c r="D267" s="55">
        <f t="shared" si="30"/>
        <v>0.11921779584</v>
      </c>
      <c r="E267" s="55">
        <f t="shared" si="31"/>
        <v>0.1083798144</v>
      </c>
      <c r="F267" s="55">
        <v>9.852710399999999E-2</v>
      </c>
      <c r="G267" s="55" t="str">
        <f t="shared" si="27"/>
        <v>-</v>
      </c>
    </row>
    <row r="268" spans="1:7">
      <c r="A268" s="58" t="s">
        <v>818</v>
      </c>
      <c r="B268" s="53">
        <v>15000</v>
      </c>
      <c r="C268" s="56">
        <v>0.95</v>
      </c>
      <c r="D268" s="55">
        <f t="shared" si="30"/>
        <v>0.12881914359495616</v>
      </c>
      <c r="E268" s="55">
        <f t="shared" si="31"/>
        <v>0.11710831235905104</v>
      </c>
      <c r="F268" s="55">
        <v>0.10646210214459186</v>
      </c>
      <c r="G268" s="55" t="str">
        <f t="shared" si="27"/>
        <v>-</v>
      </c>
    </row>
    <row r="269" spans="1:7">
      <c r="A269" s="58" t="s">
        <v>819</v>
      </c>
      <c r="B269" s="53">
        <v>12000</v>
      </c>
      <c r="C269" s="56">
        <v>1.1000000000000001</v>
      </c>
      <c r="D269" s="55">
        <f t="shared" si="30"/>
        <v>0.15669438048000001</v>
      </c>
      <c r="E269" s="55">
        <f t="shared" si="31"/>
        <v>0.1424494368</v>
      </c>
      <c r="F269" s="55">
        <v>0.129499488</v>
      </c>
      <c r="G269" s="55" t="str">
        <f t="shared" si="27"/>
        <v>-</v>
      </c>
    </row>
    <row r="270" spans="1:7">
      <c r="A270" s="58" t="s">
        <v>820</v>
      </c>
      <c r="B270" s="53">
        <v>10000</v>
      </c>
      <c r="C270" s="56">
        <v>1.24</v>
      </c>
      <c r="D270" s="55">
        <f t="shared" si="30"/>
        <v>0.16949887315125817</v>
      </c>
      <c r="E270" s="55">
        <f t="shared" si="31"/>
        <v>0.15408988468296195</v>
      </c>
      <c r="F270" s="55">
        <v>0.1400817133481472</v>
      </c>
      <c r="G270" s="55" t="str">
        <f t="shared" si="27"/>
        <v>-</v>
      </c>
    </row>
    <row r="271" spans="1:7">
      <c r="A271" s="58" t="s">
        <v>821</v>
      </c>
      <c r="B271" s="53">
        <v>8000</v>
      </c>
      <c r="C271" s="56">
        <v>1.34</v>
      </c>
      <c r="D271" s="55">
        <f t="shared" si="30"/>
        <v>0.18441477398856887</v>
      </c>
      <c r="E271" s="55">
        <f t="shared" si="31"/>
        <v>0.1676497945350626</v>
      </c>
      <c r="F271" s="55">
        <v>0.15240890412278416</v>
      </c>
      <c r="G271" s="55" t="str">
        <f t="shared" si="27"/>
        <v>-</v>
      </c>
    </row>
    <row r="272" spans="1:7">
      <c r="A272" s="58" t="s">
        <v>822</v>
      </c>
      <c r="B272" s="53">
        <v>35000</v>
      </c>
      <c r="C272" s="56">
        <v>0.59</v>
      </c>
      <c r="D272" s="55">
        <f t="shared" si="30"/>
        <v>8.5472386560000002E-2</v>
      </c>
      <c r="E272" s="55">
        <f t="shared" si="31"/>
        <v>7.7702169599999996E-2</v>
      </c>
      <c r="F272" s="55">
        <v>7.0638335999999996E-2</v>
      </c>
      <c r="G272" s="55" t="str">
        <f t="shared" si="27"/>
        <v>-</v>
      </c>
    </row>
    <row r="273" spans="1:7">
      <c r="A273" s="58" t="s">
        <v>705</v>
      </c>
      <c r="B273" s="53">
        <v>25000</v>
      </c>
      <c r="C273" s="56">
        <v>0.74</v>
      </c>
      <c r="D273" s="55">
        <f t="shared" si="30"/>
        <v>0.10034333290554483</v>
      </c>
      <c r="E273" s="55">
        <f t="shared" si="31"/>
        <v>9.122121173231347E-2</v>
      </c>
      <c r="F273" s="55">
        <v>8.2928374302103147E-2</v>
      </c>
      <c r="G273" s="55" t="str">
        <f t="shared" si="27"/>
        <v>-</v>
      </c>
    </row>
    <row r="274" spans="1:7">
      <c r="A274" s="58" t="s">
        <v>823</v>
      </c>
      <c r="B274" s="53">
        <v>20000</v>
      </c>
      <c r="C274" s="56">
        <v>0.88</v>
      </c>
      <c r="D274" s="55">
        <f t="shared" si="30"/>
        <v>0.1206831976836958</v>
      </c>
      <c r="E274" s="55">
        <f t="shared" si="31"/>
        <v>0.1097119978942689</v>
      </c>
      <c r="F274" s="55">
        <v>9.9738179903880814E-2</v>
      </c>
      <c r="G274" s="55" t="str">
        <f t="shared" si="27"/>
        <v>-</v>
      </c>
    </row>
    <row r="275" spans="1:7">
      <c r="A275" s="58" t="s">
        <v>707</v>
      </c>
      <c r="B275" s="53">
        <v>15000</v>
      </c>
      <c r="C275" s="56">
        <v>1.1100000000000001</v>
      </c>
      <c r="D275" s="55">
        <f t="shared" si="30"/>
        <v>0.14915900837310714</v>
      </c>
      <c r="E275" s="55">
        <f t="shared" si="31"/>
        <v>0.13559909852100649</v>
      </c>
      <c r="F275" s="55">
        <v>0.12327190774636952</v>
      </c>
      <c r="G275" s="55" t="str">
        <f t="shared" si="27"/>
        <v>-</v>
      </c>
    </row>
    <row r="276" spans="1:7">
      <c r="A276" s="58" t="s">
        <v>824</v>
      </c>
      <c r="B276" s="53">
        <v>12000</v>
      </c>
      <c r="C276" s="56">
        <v>1.27</v>
      </c>
      <c r="D276" s="55">
        <f t="shared" si="30"/>
        <v>0.17356684610688836</v>
      </c>
      <c r="E276" s="55">
        <f t="shared" si="31"/>
        <v>0.15778804191535303</v>
      </c>
      <c r="F276" s="55">
        <v>0.14344367446850276</v>
      </c>
      <c r="G276" s="55" t="str">
        <f t="shared" si="27"/>
        <v>-</v>
      </c>
    </row>
    <row r="277" spans="1:7">
      <c r="A277" s="58" t="s">
        <v>709</v>
      </c>
      <c r="B277" s="53">
        <v>9000</v>
      </c>
      <c r="C277" s="56">
        <v>1.47</v>
      </c>
      <c r="D277" s="55">
        <f t="shared" si="30"/>
        <v>0.19797468384066946</v>
      </c>
      <c r="E277" s="55">
        <f t="shared" si="31"/>
        <v>0.17997698530969949</v>
      </c>
      <c r="F277" s="55">
        <v>0.1636154411906359</v>
      </c>
      <c r="G277" s="55" t="str">
        <f t="shared" si="27"/>
        <v>-</v>
      </c>
    </row>
    <row r="278" spans="1:7">
      <c r="A278" s="58" t="s">
        <v>825</v>
      </c>
      <c r="B278" s="53">
        <v>7000</v>
      </c>
      <c r="C278" s="56">
        <v>1.63</v>
      </c>
      <c r="D278" s="55">
        <f t="shared" si="30"/>
        <v>0.2210265305892406</v>
      </c>
      <c r="E278" s="55">
        <f t="shared" si="31"/>
        <v>0.20093320962658234</v>
      </c>
      <c r="F278" s="55">
        <v>0.18266655420598393</v>
      </c>
      <c r="G278" s="55" t="str">
        <f t="shared" si="27"/>
        <v>-</v>
      </c>
    </row>
    <row r="279" spans="1:7">
      <c r="A279" s="58" t="s">
        <v>712</v>
      </c>
      <c r="B279" s="53">
        <v>6000</v>
      </c>
      <c r="C279" s="56">
        <v>1.85</v>
      </c>
      <c r="D279" s="55">
        <f t="shared" si="30"/>
        <v>0.24814635029344193</v>
      </c>
      <c r="E279" s="55">
        <f t="shared" si="31"/>
        <v>0.22558759117585628</v>
      </c>
      <c r="F279" s="55">
        <v>0.2050796283416875</v>
      </c>
      <c r="G279" s="55" t="str">
        <f t="shared" si="27"/>
        <v>-</v>
      </c>
    </row>
    <row r="280" spans="1:7">
      <c r="A280" s="58" t="s">
        <v>826</v>
      </c>
      <c r="B280" s="53">
        <v>5000</v>
      </c>
      <c r="C280" s="56">
        <v>2.04</v>
      </c>
      <c r="D280" s="55">
        <f t="shared" si="30"/>
        <v>0.28747008886453385</v>
      </c>
      <c r="E280" s="55">
        <f t="shared" si="31"/>
        <v>0.26133644442230347</v>
      </c>
      <c r="F280" s="55">
        <v>0.23757858583845767</v>
      </c>
      <c r="G280" s="55" t="str">
        <f t="shared" si="27"/>
        <v>-</v>
      </c>
    </row>
    <row r="281" spans="1:7">
      <c r="A281" s="58" t="s">
        <v>827</v>
      </c>
      <c r="B281" s="53">
        <v>25000</v>
      </c>
      <c r="C281" s="56">
        <v>0.82</v>
      </c>
      <c r="D281" s="55">
        <f t="shared" si="30"/>
        <v>0.11302913952000004</v>
      </c>
      <c r="E281" s="55">
        <f t="shared" si="31"/>
        <v>0.10275376320000003</v>
      </c>
      <c r="F281" s="55">
        <v>9.3412512000000017E-2</v>
      </c>
      <c r="G281" s="55" t="str">
        <f t="shared" si="27"/>
        <v>-</v>
      </c>
    </row>
    <row r="282" spans="1:7">
      <c r="A282" s="58" t="s">
        <v>828</v>
      </c>
      <c r="B282" s="53">
        <v>20000</v>
      </c>
      <c r="C282" s="56">
        <v>0.98</v>
      </c>
      <c r="D282" s="55">
        <f t="shared" si="30"/>
        <v>0.13559909852100649</v>
      </c>
      <c r="E282" s="55">
        <f t="shared" si="31"/>
        <v>0.12327190774636954</v>
      </c>
      <c r="F282" s="55">
        <v>0.11206537067851775</v>
      </c>
      <c r="G282" s="55" t="str">
        <f t="shared" si="27"/>
        <v>-</v>
      </c>
    </row>
    <row r="283" spans="1:7">
      <c r="A283" s="58" t="s">
        <v>829</v>
      </c>
      <c r="B283" s="53">
        <v>15000</v>
      </c>
      <c r="C283" s="56">
        <v>1.28</v>
      </c>
      <c r="D283" s="55">
        <f t="shared" si="30"/>
        <v>0.17221085512167827</v>
      </c>
      <c r="E283" s="55">
        <f t="shared" si="31"/>
        <v>0.15655532283788934</v>
      </c>
      <c r="F283" s="55">
        <v>0.14232302076171757</v>
      </c>
      <c r="G283" s="55" t="str">
        <f t="shared" ref="G283:G346" si="32">IF($G$5&lt;=0,"-",F283*(1-$G$5))</f>
        <v>-</v>
      </c>
    </row>
    <row r="284" spans="1:7">
      <c r="A284" s="58" t="s">
        <v>830</v>
      </c>
      <c r="B284" s="53">
        <v>12000</v>
      </c>
      <c r="C284" s="56">
        <v>1.46</v>
      </c>
      <c r="D284" s="55">
        <f t="shared" si="30"/>
        <v>0.19255071989982922</v>
      </c>
      <c r="E284" s="55">
        <f t="shared" si="31"/>
        <v>0.17504610899984474</v>
      </c>
      <c r="F284" s="55">
        <v>0.15913282636349521</v>
      </c>
      <c r="G284" s="55" t="str">
        <f t="shared" si="32"/>
        <v>-</v>
      </c>
    </row>
    <row r="285" spans="1:7">
      <c r="A285" s="58" t="s">
        <v>831</v>
      </c>
      <c r="B285" s="53">
        <v>10000</v>
      </c>
      <c r="C285" s="56">
        <v>1.62</v>
      </c>
      <c r="D285" s="55">
        <f t="shared" si="30"/>
        <v>0.22592820439728711</v>
      </c>
      <c r="E285" s="55">
        <f t="shared" si="31"/>
        <v>0.20538927672480645</v>
      </c>
      <c r="F285" s="55">
        <v>0.18671752429527858</v>
      </c>
      <c r="G285" s="55" t="str">
        <f t="shared" si="32"/>
        <v>-</v>
      </c>
    </row>
    <row r="286" spans="1:7">
      <c r="A286" s="58" t="s">
        <v>832</v>
      </c>
      <c r="B286" s="53">
        <v>7000</v>
      </c>
      <c r="C286" s="56">
        <v>1.9</v>
      </c>
      <c r="D286" s="55">
        <f t="shared" si="30"/>
        <v>0.25548731717556655</v>
      </c>
      <c r="E286" s="55">
        <f t="shared" si="31"/>
        <v>0.2322611974323332</v>
      </c>
      <c r="F286" s="55">
        <v>0.2111465431203029</v>
      </c>
      <c r="G286" s="55" t="str">
        <f t="shared" si="32"/>
        <v>-</v>
      </c>
    </row>
    <row r="287" spans="1:7">
      <c r="A287" s="58" t="s">
        <v>833</v>
      </c>
      <c r="B287" s="53">
        <v>6000</v>
      </c>
      <c r="C287" s="56">
        <v>2.2999999999999998</v>
      </c>
      <c r="D287" s="55">
        <f t="shared" si="30"/>
        <v>0.29695384509411404</v>
      </c>
      <c r="E287" s="55">
        <f t="shared" si="31"/>
        <v>0.2699580409946491</v>
      </c>
      <c r="F287" s="55">
        <v>0.24541640090422642</v>
      </c>
      <c r="G287" s="55" t="str">
        <f t="shared" si="32"/>
        <v>-</v>
      </c>
    </row>
    <row r="288" spans="1:7">
      <c r="A288" s="58" t="s">
        <v>834</v>
      </c>
      <c r="B288" s="53">
        <v>5000</v>
      </c>
      <c r="C288" s="56">
        <v>2.34</v>
      </c>
      <c r="D288" s="55">
        <f t="shared" si="30"/>
        <v>0.32168672799233489</v>
      </c>
      <c r="E288" s="55">
        <f t="shared" si="31"/>
        <v>0.29244247999303169</v>
      </c>
      <c r="F288" s="55">
        <v>0.26585679999366513</v>
      </c>
      <c r="G288" s="55" t="str">
        <f t="shared" si="32"/>
        <v>-</v>
      </c>
    </row>
    <row r="289" spans="1:7">
      <c r="A289" s="58" t="s">
        <v>835</v>
      </c>
      <c r="B289" s="53">
        <v>4000</v>
      </c>
      <c r="C289" s="56">
        <v>2.6</v>
      </c>
      <c r="D289" s="55">
        <f t="shared" si="30"/>
        <v>0.36517297166978879</v>
      </c>
      <c r="E289" s="55">
        <f t="shared" si="31"/>
        <v>0.33197542879071706</v>
      </c>
      <c r="F289" s="55">
        <v>0.3017958443551973</v>
      </c>
      <c r="G289" s="55" t="str">
        <f t="shared" si="32"/>
        <v>-</v>
      </c>
    </row>
    <row r="290" spans="1:7">
      <c r="A290" s="58" t="s">
        <v>836</v>
      </c>
      <c r="B290" s="53">
        <v>3000</v>
      </c>
      <c r="C290" s="56">
        <v>3.13</v>
      </c>
      <c r="D290" s="55">
        <f t="shared" si="30"/>
        <v>0.43071683837975094</v>
      </c>
      <c r="E290" s="55">
        <f t="shared" si="31"/>
        <v>0.3915607621634099</v>
      </c>
      <c r="F290" s="55">
        <v>0.35596432923946353</v>
      </c>
      <c r="G290" s="55" t="str">
        <f t="shared" si="32"/>
        <v>-</v>
      </c>
    </row>
    <row r="291" spans="1:7">
      <c r="A291" s="58" t="s">
        <v>837</v>
      </c>
      <c r="B291" s="53">
        <v>2500</v>
      </c>
      <c r="C291" s="56">
        <v>3.58</v>
      </c>
      <c r="D291" s="55">
        <f t="shared" si="30"/>
        <v>0.47084573636544202</v>
      </c>
      <c r="E291" s="55">
        <f t="shared" si="31"/>
        <v>0.42804157851403818</v>
      </c>
      <c r="F291" s="55">
        <v>0.38912870774003466</v>
      </c>
      <c r="G291" s="55" t="str">
        <f t="shared" si="32"/>
        <v>-</v>
      </c>
    </row>
    <row r="292" spans="1:7">
      <c r="A292" s="58" t="s">
        <v>838</v>
      </c>
      <c r="B292" s="53">
        <v>15000</v>
      </c>
      <c r="C292" s="56">
        <v>1.32</v>
      </c>
      <c r="D292" s="55">
        <f t="shared" si="30"/>
        <v>0.19395634026417352</v>
      </c>
      <c r="E292" s="55">
        <f t="shared" si="31"/>
        <v>0.17632394569470319</v>
      </c>
      <c r="F292" s="55">
        <v>0.16029449608609381</v>
      </c>
      <c r="G292" s="55" t="str">
        <f t="shared" si="32"/>
        <v>-</v>
      </c>
    </row>
    <row r="293" spans="1:7">
      <c r="A293" s="58" t="s">
        <v>839</v>
      </c>
      <c r="B293" s="53">
        <v>12000</v>
      </c>
      <c r="C293" s="56">
        <v>1.52</v>
      </c>
      <c r="D293" s="55">
        <f t="shared" si="30"/>
        <v>0.21037239361656046</v>
      </c>
      <c r="E293" s="55">
        <f t="shared" si="31"/>
        <v>0.1912476305605095</v>
      </c>
      <c r="F293" s="55">
        <v>0.17386148232773591</v>
      </c>
      <c r="G293" s="55" t="str">
        <f t="shared" si="32"/>
        <v>-</v>
      </c>
    </row>
    <row r="294" spans="1:7">
      <c r="A294" s="58" t="s">
        <v>840</v>
      </c>
      <c r="B294" s="53">
        <v>10000</v>
      </c>
      <c r="C294" s="56">
        <v>1.7</v>
      </c>
      <c r="D294" s="55">
        <f t="shared" si="30"/>
        <v>0.26600732928000004</v>
      </c>
      <c r="E294" s="55">
        <f t="shared" si="31"/>
        <v>0.24182484480000002</v>
      </c>
      <c r="F294" s="55">
        <v>0.21984076799999999</v>
      </c>
      <c r="G294" s="55" t="str">
        <f t="shared" si="32"/>
        <v>-</v>
      </c>
    </row>
    <row r="295" spans="1:7">
      <c r="A295" s="58" t="s">
        <v>841</v>
      </c>
      <c r="B295" s="53">
        <v>7000</v>
      </c>
      <c r="C295" s="56">
        <v>2.08</v>
      </c>
      <c r="D295" s="55">
        <f t="shared" si="30"/>
        <v>0.28625280563126304</v>
      </c>
      <c r="E295" s="55">
        <f t="shared" si="31"/>
        <v>0.26022982330114819</v>
      </c>
      <c r="F295" s="55">
        <v>0.23657256663740744</v>
      </c>
      <c r="G295" s="55" t="str">
        <f t="shared" si="32"/>
        <v>-</v>
      </c>
    </row>
    <row r="296" spans="1:7">
      <c r="A296" s="58" t="s">
        <v>842</v>
      </c>
      <c r="B296" s="53">
        <v>6000</v>
      </c>
      <c r="C296" s="56">
        <v>2.46</v>
      </c>
      <c r="D296" s="55">
        <f t="shared" si="30"/>
        <v>0.3210311838855287</v>
      </c>
      <c r="E296" s="55">
        <f t="shared" si="31"/>
        <v>0.29184653080502609</v>
      </c>
      <c r="F296" s="55">
        <v>0.26531502800456913</v>
      </c>
      <c r="G296" s="55" t="str">
        <f t="shared" si="32"/>
        <v>-</v>
      </c>
    </row>
    <row r="297" spans="1:7">
      <c r="A297" s="58" t="s">
        <v>843</v>
      </c>
      <c r="B297" s="53">
        <v>5000</v>
      </c>
      <c r="C297" s="56">
        <v>2.84</v>
      </c>
      <c r="D297" s="55">
        <f t="shared" si="30"/>
        <v>0.38523742066263433</v>
      </c>
      <c r="E297" s="55">
        <f t="shared" si="31"/>
        <v>0.3502158369660312</v>
      </c>
      <c r="F297" s="55">
        <v>0.31837803360548289</v>
      </c>
      <c r="G297" s="55" t="str">
        <f t="shared" si="32"/>
        <v>-</v>
      </c>
    </row>
    <row r="298" spans="1:7">
      <c r="A298" s="58" t="s">
        <v>844</v>
      </c>
      <c r="B298" s="53">
        <v>4000</v>
      </c>
      <c r="C298" s="56">
        <v>3.09</v>
      </c>
      <c r="D298" s="55">
        <f t="shared" si="30"/>
        <v>0.41466527918547458</v>
      </c>
      <c r="E298" s="55">
        <f t="shared" si="31"/>
        <v>0.37696843562315868</v>
      </c>
      <c r="F298" s="55">
        <v>0.34269857783923513</v>
      </c>
      <c r="G298" s="55" t="str">
        <f t="shared" si="32"/>
        <v>-</v>
      </c>
    </row>
    <row r="299" spans="1:7">
      <c r="A299" s="58" t="s">
        <v>845</v>
      </c>
      <c r="B299" s="53">
        <v>3500</v>
      </c>
      <c r="C299" s="56">
        <v>3.42</v>
      </c>
      <c r="D299" s="55">
        <f t="shared" si="30"/>
        <v>0.44944365743974019</v>
      </c>
      <c r="E299" s="55">
        <f t="shared" si="31"/>
        <v>0.40858514312703648</v>
      </c>
      <c r="F299" s="55">
        <v>0.37144103920639676</v>
      </c>
      <c r="G299" s="55" t="str">
        <f t="shared" si="32"/>
        <v>-</v>
      </c>
    </row>
    <row r="300" spans="1:7">
      <c r="A300" s="58" t="s">
        <v>846</v>
      </c>
      <c r="B300" s="53">
        <v>2500</v>
      </c>
      <c r="C300" s="56">
        <v>4</v>
      </c>
      <c r="D300" s="55">
        <f t="shared" si="30"/>
        <v>0.51063157727999997</v>
      </c>
      <c r="E300" s="55">
        <f t="shared" si="31"/>
        <v>0.46421052479999997</v>
      </c>
      <c r="F300" s="55">
        <v>0.42200956799999995</v>
      </c>
      <c r="G300" s="55" t="str">
        <f t="shared" si="32"/>
        <v>-</v>
      </c>
    </row>
    <row r="301" spans="1:7">
      <c r="A301" s="58" t="s">
        <v>847</v>
      </c>
      <c r="B301" s="53">
        <v>2000</v>
      </c>
      <c r="C301" s="56">
        <v>4.58</v>
      </c>
      <c r="D301" s="55">
        <f t="shared" si="30"/>
        <v>0.62273166912000011</v>
      </c>
      <c r="E301" s="55">
        <f t="shared" si="31"/>
        <v>0.56611969920000005</v>
      </c>
      <c r="F301" s="55">
        <v>0.51465427200000002</v>
      </c>
      <c r="G301" s="55" t="str">
        <f t="shared" si="32"/>
        <v>-</v>
      </c>
    </row>
    <row r="302" spans="1:7">
      <c r="A302" s="58" t="s">
        <v>848</v>
      </c>
      <c r="B302" s="53">
        <v>1500</v>
      </c>
      <c r="C302" s="56">
        <v>5.2</v>
      </c>
      <c r="D302" s="55">
        <f t="shared" si="30"/>
        <v>0.68033262528000005</v>
      </c>
      <c r="E302" s="55">
        <f t="shared" si="31"/>
        <v>0.61848420479999999</v>
      </c>
      <c r="F302" s="55">
        <v>0.56225836799999995</v>
      </c>
      <c r="G302" s="55" t="str">
        <f t="shared" si="32"/>
        <v>-</v>
      </c>
    </row>
    <row r="303" spans="1:7">
      <c r="A303" s="58" t="s">
        <v>849</v>
      </c>
      <c r="B303" s="53">
        <v>10000</v>
      </c>
      <c r="C303" s="56">
        <v>1.96</v>
      </c>
      <c r="D303" s="55">
        <f t="shared" si="30"/>
        <v>0.27126693792000006</v>
      </c>
      <c r="E303" s="55">
        <f t="shared" si="31"/>
        <v>0.24660630720000001</v>
      </c>
      <c r="F303" s="55">
        <v>0.22418755199999998</v>
      </c>
      <c r="G303" s="55" t="str">
        <f t="shared" si="32"/>
        <v>-</v>
      </c>
    </row>
    <row r="304" spans="1:7">
      <c r="A304" s="58" t="s">
        <v>850</v>
      </c>
      <c r="B304" s="53">
        <v>8000</v>
      </c>
      <c r="C304" s="56">
        <v>2.4300000000000002</v>
      </c>
      <c r="D304" s="55">
        <f t="shared" si="30"/>
        <v>0.29449312992000004</v>
      </c>
      <c r="E304" s="55">
        <f t="shared" si="31"/>
        <v>0.26772102720000002</v>
      </c>
      <c r="F304" s="55">
        <v>0.24338275199999998</v>
      </c>
      <c r="G304" s="55" t="str">
        <f t="shared" si="32"/>
        <v>-</v>
      </c>
    </row>
    <row r="305" spans="1:9">
      <c r="A305" s="58" t="s">
        <v>851</v>
      </c>
      <c r="B305" s="53">
        <v>7000</v>
      </c>
      <c r="C305" s="56">
        <v>2.8</v>
      </c>
      <c r="D305" s="55">
        <f t="shared" si="30"/>
        <v>0.36383534173693249</v>
      </c>
      <c r="E305" s="55">
        <f t="shared" si="31"/>
        <v>0.3307594015790295</v>
      </c>
      <c r="F305" s="55">
        <v>0.30069036507184499</v>
      </c>
      <c r="G305" s="55" t="str">
        <f t="shared" si="32"/>
        <v>-</v>
      </c>
    </row>
    <row r="306" spans="1:9">
      <c r="A306" s="58" t="s">
        <v>852</v>
      </c>
      <c r="B306" s="53">
        <v>6000</v>
      </c>
      <c r="C306" s="56">
        <v>3.1</v>
      </c>
      <c r="D306" s="55">
        <f t="shared" si="30"/>
        <v>0.41199001931976181</v>
      </c>
      <c r="E306" s="55">
        <f t="shared" si="31"/>
        <v>0.37453638119978344</v>
      </c>
      <c r="F306" s="55">
        <v>0.34048761927253035</v>
      </c>
      <c r="G306" s="55" t="str">
        <f t="shared" si="32"/>
        <v>-</v>
      </c>
    </row>
    <row r="307" spans="1:9">
      <c r="A307" s="58" t="s">
        <v>853</v>
      </c>
      <c r="B307" s="53">
        <v>4000</v>
      </c>
      <c r="C307" s="56">
        <v>3.73</v>
      </c>
      <c r="D307" s="55">
        <f t="shared" si="30"/>
        <v>0.46415758670116025</v>
      </c>
      <c r="E307" s="55">
        <f t="shared" si="31"/>
        <v>0.42196144245560019</v>
      </c>
      <c r="F307" s="55">
        <v>0.38360131132327285</v>
      </c>
      <c r="G307" s="55" t="str">
        <f t="shared" si="32"/>
        <v>-</v>
      </c>
    </row>
    <row r="308" spans="1:9">
      <c r="A308" s="58" t="s">
        <v>854</v>
      </c>
      <c r="B308" s="53">
        <v>4000</v>
      </c>
      <c r="C308" s="56">
        <v>3.78</v>
      </c>
      <c r="D308" s="55">
        <f t="shared" si="30"/>
        <v>0.51231226428398946</v>
      </c>
      <c r="E308" s="55">
        <f t="shared" si="31"/>
        <v>0.46573842207635402</v>
      </c>
      <c r="F308" s="55">
        <v>0.42339856552395816</v>
      </c>
      <c r="G308" s="55" t="str">
        <f t="shared" si="32"/>
        <v>-</v>
      </c>
    </row>
    <row r="309" spans="1:9">
      <c r="A309" s="58" t="s">
        <v>855</v>
      </c>
      <c r="B309" s="53">
        <v>3000</v>
      </c>
      <c r="C309" s="56">
        <v>4.2300000000000004</v>
      </c>
      <c r="D309" s="55">
        <f t="shared" si="30"/>
        <v>0.56849272146395691</v>
      </c>
      <c r="E309" s="55">
        <f t="shared" si="31"/>
        <v>0.51681156496723346</v>
      </c>
      <c r="F309" s="55">
        <v>0.46982869542475764</v>
      </c>
      <c r="G309" s="55" t="str">
        <f t="shared" si="32"/>
        <v>-</v>
      </c>
    </row>
    <row r="310" spans="1:9">
      <c r="A310" s="58" t="s">
        <v>856</v>
      </c>
      <c r="B310" s="53">
        <v>2500</v>
      </c>
      <c r="C310" s="56">
        <v>5.05</v>
      </c>
      <c r="D310" s="55">
        <f t="shared" si="30"/>
        <v>0.6567762970324772</v>
      </c>
      <c r="E310" s="55">
        <f t="shared" si="31"/>
        <v>0.59706936093861562</v>
      </c>
      <c r="F310" s="55">
        <v>0.54279032812601413</v>
      </c>
      <c r="G310" s="55" t="str">
        <f t="shared" si="32"/>
        <v>-</v>
      </c>
    </row>
    <row r="311" spans="1:9">
      <c r="A311" s="58" t="s">
        <v>857</v>
      </c>
      <c r="B311" s="53">
        <v>2000</v>
      </c>
      <c r="C311" s="56">
        <v>5.8</v>
      </c>
      <c r="D311" s="55">
        <f t="shared" si="30"/>
        <v>0.74721284233391672</v>
      </c>
      <c r="E311" s="55">
        <f t="shared" si="31"/>
        <v>0.67928440212174246</v>
      </c>
      <c r="F311" s="55">
        <v>0.61753127465612945</v>
      </c>
      <c r="G311" s="55" t="str">
        <f t="shared" si="32"/>
        <v>-</v>
      </c>
    </row>
    <row r="312" spans="1:9">
      <c r="A312" s="58" t="s">
        <v>858</v>
      </c>
      <c r="B312" s="53">
        <v>1500</v>
      </c>
      <c r="C312" s="56">
        <v>6.5</v>
      </c>
      <c r="D312" s="55">
        <f t="shared" si="30"/>
        <v>0.86410893662521449</v>
      </c>
      <c r="E312" s="55">
        <f t="shared" si="31"/>
        <v>0.78555357875019494</v>
      </c>
      <c r="F312" s="55">
        <v>0.71413961704563167</v>
      </c>
      <c r="G312" s="55" t="str">
        <f t="shared" si="32"/>
        <v>-</v>
      </c>
    </row>
    <row r="313" spans="1:9">
      <c r="A313" s="58" t="s">
        <v>859</v>
      </c>
      <c r="B313" s="53">
        <v>1000</v>
      </c>
      <c r="C313" s="56">
        <v>7.55</v>
      </c>
      <c r="D313" s="55">
        <f t="shared" si="30"/>
        <v>0.98315800064943126</v>
      </c>
      <c r="E313" s="55">
        <f t="shared" si="31"/>
        <v>0.89378000059039198</v>
      </c>
      <c r="F313" s="55">
        <v>0.81252727326399266</v>
      </c>
      <c r="G313" s="55" t="str">
        <f t="shared" si="32"/>
        <v>-</v>
      </c>
    </row>
    <row r="314" spans="1:9">
      <c r="A314" s="58" t="s">
        <v>860</v>
      </c>
      <c r="B314" s="53">
        <v>1000</v>
      </c>
      <c r="C314" s="56">
        <v>8.15</v>
      </c>
      <c r="D314" s="55">
        <f t="shared" si="30"/>
        <v>1.1169209939350684</v>
      </c>
      <c r="E314" s="55">
        <f t="shared" si="31"/>
        <v>1.0153827217591529</v>
      </c>
      <c r="F314" s="55">
        <v>0.92307520159922984</v>
      </c>
      <c r="G314" s="55" t="str">
        <f t="shared" si="32"/>
        <v>-</v>
      </c>
    </row>
    <row r="315" spans="1:9">
      <c r="A315" s="58" t="s">
        <v>861</v>
      </c>
      <c r="B315" s="53">
        <v>700</v>
      </c>
      <c r="C315" s="56">
        <v>9.67</v>
      </c>
      <c r="D315" s="55">
        <f t="shared" si="30"/>
        <v>1.3015139246692478</v>
      </c>
      <c r="E315" s="55">
        <f t="shared" si="31"/>
        <v>1.1831944769720433</v>
      </c>
      <c r="F315" s="55">
        <v>1.0756313427018573</v>
      </c>
      <c r="G315" s="55" t="str">
        <f t="shared" si="32"/>
        <v>-</v>
      </c>
    </row>
    <row r="316" spans="1:9">
      <c r="A316" s="58" t="s">
        <v>862</v>
      </c>
      <c r="B316" s="53">
        <v>3500</v>
      </c>
      <c r="C316" s="56">
        <v>5.6</v>
      </c>
      <c r="D316" s="55">
        <f t="shared" si="30"/>
        <v>0.66747733649532826</v>
      </c>
      <c r="E316" s="55">
        <f t="shared" si="31"/>
        <v>0.60679757863211659</v>
      </c>
      <c r="F316" s="55">
        <v>0.55163416239283325</v>
      </c>
      <c r="G316" s="55" t="str">
        <f t="shared" si="32"/>
        <v>-</v>
      </c>
    </row>
    <row r="317" spans="1:9" ht="14.25" customHeight="1">
      <c r="A317" s="58" t="s">
        <v>863</v>
      </c>
      <c r="B317" s="53">
        <v>3000</v>
      </c>
      <c r="C317" s="56">
        <v>6.12</v>
      </c>
      <c r="D317" s="55">
        <f t="shared" si="30"/>
        <v>0.75438671615999997</v>
      </c>
      <c r="E317" s="55">
        <f t="shared" si="31"/>
        <v>0.68580610559999988</v>
      </c>
      <c r="F317" s="55">
        <v>0.62346009599999985</v>
      </c>
      <c r="G317" s="55" t="str">
        <f t="shared" si="32"/>
        <v>-</v>
      </c>
    </row>
    <row r="318" spans="1:9" ht="16.5" customHeight="1">
      <c r="A318" s="58" t="s">
        <v>864</v>
      </c>
      <c r="B318" s="53">
        <v>2500</v>
      </c>
      <c r="C318" s="56">
        <v>6.7</v>
      </c>
      <c r="D318" s="55">
        <f t="shared" si="30"/>
        <v>0.83869396790094342</v>
      </c>
      <c r="E318" s="55">
        <f t="shared" si="31"/>
        <v>0.76244906172813032</v>
      </c>
      <c r="F318" s="55">
        <v>0.69313551066193657</v>
      </c>
      <c r="G318" s="55" t="str">
        <f t="shared" si="32"/>
        <v>-</v>
      </c>
      <c r="I318"/>
    </row>
    <row r="319" spans="1:9">
      <c r="A319" s="58" t="s">
        <v>865</v>
      </c>
      <c r="B319" s="53">
        <v>1500</v>
      </c>
      <c r="C319" s="56">
        <v>7.3</v>
      </c>
      <c r="D319" s="55">
        <f t="shared" si="30"/>
        <v>0.96192862469141283</v>
      </c>
      <c r="E319" s="55">
        <f t="shared" si="31"/>
        <v>0.87448056790128437</v>
      </c>
      <c r="F319" s="55">
        <v>0.79498233445571298</v>
      </c>
      <c r="G319" s="55" t="str">
        <f t="shared" si="32"/>
        <v>-</v>
      </c>
    </row>
    <row r="320" spans="1:9">
      <c r="A320" s="58" t="s">
        <v>866</v>
      </c>
      <c r="B320" s="53">
        <v>1500</v>
      </c>
      <c r="C320" s="56">
        <v>8.5299999999999994</v>
      </c>
      <c r="D320" s="55">
        <f t="shared" si="30"/>
        <v>1.1042525949814086</v>
      </c>
      <c r="E320" s="55">
        <f t="shared" si="31"/>
        <v>1.0038659954376441</v>
      </c>
      <c r="F320" s="55">
        <v>0.91260545039785812</v>
      </c>
      <c r="G320" s="55" t="str">
        <f t="shared" si="32"/>
        <v>-</v>
      </c>
    </row>
    <row r="321" spans="1:7">
      <c r="A321" s="58" t="s">
        <v>867</v>
      </c>
      <c r="B321" s="53">
        <v>1200</v>
      </c>
      <c r="C321" s="56">
        <v>9.75</v>
      </c>
      <c r="D321" s="55">
        <f t="shared" si="30"/>
        <v>1.2600473967507002</v>
      </c>
      <c r="E321" s="55">
        <f t="shared" si="31"/>
        <v>1.1454976334097273</v>
      </c>
      <c r="F321" s="55">
        <v>1.0413614849179338</v>
      </c>
      <c r="G321" s="55" t="str">
        <f t="shared" si="32"/>
        <v>-</v>
      </c>
    </row>
    <row r="322" spans="1:7">
      <c r="A322" s="58" t="s">
        <v>868</v>
      </c>
      <c r="B322" s="53">
        <v>1000</v>
      </c>
      <c r="C322" s="56">
        <v>11</v>
      </c>
      <c r="D322" s="55">
        <f t="shared" si="30"/>
        <v>1.4138748390291824</v>
      </c>
      <c r="E322" s="55">
        <f t="shared" si="31"/>
        <v>1.285340762753802</v>
      </c>
      <c r="F322" s="55">
        <v>1.1684916025034564</v>
      </c>
      <c r="G322" s="55" t="str">
        <f t="shared" si="32"/>
        <v>-</v>
      </c>
    </row>
    <row r="323" spans="1:7">
      <c r="A323" s="58" t="s">
        <v>869</v>
      </c>
      <c r="B323" s="53">
        <v>900</v>
      </c>
      <c r="C323" s="56">
        <v>11.75</v>
      </c>
      <c r="D323" s="55">
        <f t="shared" ref="D323:D328" si="33">E323*1.1</f>
        <v>1.5248981234562609</v>
      </c>
      <c r="E323" s="55">
        <f t="shared" ref="E323:E328" si="34">F323*1.1</f>
        <v>1.3862710213238734</v>
      </c>
      <c r="F323" s="55">
        <v>1.260246383021703</v>
      </c>
      <c r="G323" s="55" t="str">
        <f t="shared" si="32"/>
        <v>-</v>
      </c>
    </row>
    <row r="324" spans="1:7">
      <c r="A324" s="58" t="s">
        <v>870</v>
      </c>
      <c r="B324" s="53">
        <v>700</v>
      </c>
      <c r="C324" s="56">
        <v>13.85</v>
      </c>
      <c r="D324" s="55">
        <f t="shared" si="33"/>
        <v>1.9549111190399999</v>
      </c>
      <c r="E324" s="55">
        <f t="shared" si="34"/>
        <v>1.7771919263999998</v>
      </c>
      <c r="F324" s="55">
        <v>1.6156290239999997</v>
      </c>
      <c r="G324" s="55" t="str">
        <f t="shared" si="32"/>
        <v>-</v>
      </c>
    </row>
    <row r="325" spans="1:7">
      <c r="A325" s="58" t="s">
        <v>871</v>
      </c>
      <c r="B325" s="53">
        <v>500</v>
      </c>
      <c r="C325" s="56">
        <v>16.8</v>
      </c>
      <c r="D325" s="55">
        <f t="shared" si="33"/>
        <v>2.4088857724800006</v>
      </c>
      <c r="E325" s="55">
        <f t="shared" si="34"/>
        <v>2.1898961568000002</v>
      </c>
      <c r="F325" s="55">
        <v>1.9908146879999999</v>
      </c>
      <c r="G325" s="55" t="str">
        <f t="shared" si="32"/>
        <v>-</v>
      </c>
    </row>
    <row r="326" spans="1:7">
      <c r="A326" s="58" t="s">
        <v>872</v>
      </c>
      <c r="B326" s="53">
        <v>500</v>
      </c>
      <c r="C326" s="56">
        <v>19</v>
      </c>
      <c r="D326" s="55">
        <f t="shared" si="33"/>
        <v>3.2002796143588639</v>
      </c>
      <c r="E326" s="55">
        <f t="shared" si="34"/>
        <v>2.9093451039626035</v>
      </c>
      <c r="F326" s="55">
        <v>2.6448591854205485</v>
      </c>
      <c r="G326" s="55" t="str">
        <f t="shared" si="32"/>
        <v>-</v>
      </c>
    </row>
    <row r="327" spans="1:7">
      <c r="A327" s="58" t="s">
        <v>873</v>
      </c>
      <c r="B327" s="53">
        <v>400</v>
      </c>
      <c r="C327" s="56">
        <v>21.25</v>
      </c>
      <c r="D327" s="55">
        <f t="shared" si="33"/>
        <v>4.7218336629829842</v>
      </c>
      <c r="E327" s="55">
        <f t="shared" si="34"/>
        <v>4.292576057257258</v>
      </c>
      <c r="F327" s="55">
        <v>3.9023418702338706</v>
      </c>
      <c r="G327" s="55" t="str">
        <f t="shared" si="32"/>
        <v>-</v>
      </c>
    </row>
    <row r="328" spans="1:7" ht="12" thickBot="1">
      <c r="A328" s="58" t="s">
        <v>874</v>
      </c>
      <c r="B328" s="53">
        <v>300</v>
      </c>
      <c r="C328" s="56">
        <v>23.5</v>
      </c>
      <c r="D328" s="55">
        <f t="shared" si="33"/>
        <v>5.1766278401541506</v>
      </c>
      <c r="E328" s="55">
        <f t="shared" si="34"/>
        <v>4.7060253092310456</v>
      </c>
      <c r="F328" s="55">
        <v>4.2782048265736776</v>
      </c>
      <c r="G328" s="55" t="str">
        <f t="shared" si="32"/>
        <v>-</v>
      </c>
    </row>
    <row r="329" spans="1:7" ht="54.75" customHeight="1">
      <c r="A329" s="119" t="s">
        <v>1596</v>
      </c>
      <c r="B329" s="119"/>
      <c r="C329" s="119"/>
      <c r="D329" s="119"/>
      <c r="E329" s="119"/>
      <c r="F329" s="119"/>
      <c r="G329" s="119"/>
    </row>
    <row r="330" spans="1:7" ht="42" customHeight="1">
      <c r="A330" s="120"/>
      <c r="B330" s="120"/>
      <c r="C330" s="120"/>
      <c r="D330" s="120"/>
      <c r="E330" s="120"/>
      <c r="F330" s="120"/>
      <c r="G330" s="120"/>
    </row>
    <row r="331" spans="1:7">
      <c r="A331" s="58" t="s">
        <v>875</v>
      </c>
      <c r="B331" s="53">
        <v>4000</v>
      </c>
      <c r="C331" s="56">
        <v>6.6</v>
      </c>
      <c r="D331" s="55">
        <f>E331*1.1</f>
        <v>0.73023147648000009</v>
      </c>
      <c r="E331" s="55">
        <f>F331*1.1</f>
        <v>0.66384679680000003</v>
      </c>
      <c r="F331" s="55">
        <v>0.60349708800000001</v>
      </c>
      <c r="G331" s="55" t="str">
        <f t="shared" si="32"/>
        <v>-</v>
      </c>
    </row>
    <row r="332" spans="1:7">
      <c r="A332" s="58" t="s">
        <v>862</v>
      </c>
      <c r="B332" s="53">
        <v>3200</v>
      </c>
      <c r="C332" s="56">
        <v>8.1999999999999993</v>
      </c>
      <c r="D332" s="55">
        <f t="shared" ref="D332:D389" si="35">E332*1.1</f>
        <v>0.87640577245250106</v>
      </c>
      <c r="E332" s="55">
        <f t="shared" ref="E332:E389" si="36">F332*1.1</f>
        <v>0.79673252041136455</v>
      </c>
      <c r="F332" s="55">
        <v>0.72430229128305867</v>
      </c>
      <c r="G332" s="55" t="str">
        <f t="shared" si="32"/>
        <v>-</v>
      </c>
    </row>
    <row r="333" spans="1:7">
      <c r="A333" s="58" t="s">
        <v>864</v>
      </c>
      <c r="B333" s="53">
        <v>2500</v>
      </c>
      <c r="C333" s="56">
        <v>9.65</v>
      </c>
      <c r="D333" s="55">
        <f t="shared" si="35"/>
        <v>1.0909259307555839</v>
      </c>
      <c r="E333" s="55">
        <f t="shared" si="36"/>
        <v>0.99175084614143982</v>
      </c>
      <c r="F333" s="55">
        <v>0.90159167831039977</v>
      </c>
      <c r="G333" s="55" t="str">
        <f t="shared" si="32"/>
        <v>-</v>
      </c>
    </row>
    <row r="334" spans="1:7">
      <c r="A334" s="58" t="s">
        <v>865</v>
      </c>
      <c r="B334" s="53">
        <v>2300</v>
      </c>
      <c r="C334" s="56">
        <v>11.2</v>
      </c>
      <c r="D334" s="55">
        <f t="shared" si="35"/>
        <v>1.1938191786561405</v>
      </c>
      <c r="E334" s="55">
        <f t="shared" si="36"/>
        <v>1.0852901624146731</v>
      </c>
      <c r="F334" s="55">
        <v>0.98662742037697548</v>
      </c>
      <c r="G334" s="55" t="str">
        <f t="shared" si="32"/>
        <v>-</v>
      </c>
    </row>
    <row r="335" spans="1:7">
      <c r="A335" s="58" t="s">
        <v>866</v>
      </c>
      <c r="B335" s="53">
        <v>2000</v>
      </c>
      <c r="C335" s="56">
        <v>12.8</v>
      </c>
      <c r="D335" s="55">
        <f t="shared" si="35"/>
        <v>1.43720403450624</v>
      </c>
      <c r="E335" s="55">
        <f t="shared" si="36"/>
        <v>1.3065491222783998</v>
      </c>
      <c r="F335" s="55">
        <v>1.1877719293439997</v>
      </c>
      <c r="G335" s="55" t="str">
        <f t="shared" si="32"/>
        <v>-</v>
      </c>
    </row>
    <row r="336" spans="1:7">
      <c r="A336" s="58" t="s">
        <v>867</v>
      </c>
      <c r="B336" s="53">
        <v>1800</v>
      </c>
      <c r="C336" s="56">
        <v>14.35</v>
      </c>
      <c r="D336" s="55">
        <f t="shared" si="35"/>
        <v>1.5290617292920523</v>
      </c>
      <c r="E336" s="55">
        <f t="shared" si="36"/>
        <v>1.3900561175382293</v>
      </c>
      <c r="F336" s="55">
        <v>1.2636873795802084</v>
      </c>
      <c r="G336" s="55" t="str">
        <f t="shared" si="32"/>
        <v>-</v>
      </c>
    </row>
    <row r="337" spans="1:7">
      <c r="A337" s="58" t="s">
        <v>868</v>
      </c>
      <c r="B337" s="53">
        <v>1500</v>
      </c>
      <c r="C337" s="56">
        <v>16</v>
      </c>
      <c r="D337" s="55">
        <f t="shared" si="35"/>
        <v>1.7904672121388308</v>
      </c>
      <c r="E337" s="55">
        <f t="shared" si="36"/>
        <v>1.627697465580755</v>
      </c>
      <c r="F337" s="55">
        <v>1.4797249687097771</v>
      </c>
      <c r="G337" s="55" t="str">
        <f t="shared" si="32"/>
        <v>-</v>
      </c>
    </row>
    <row r="338" spans="1:7">
      <c r="A338" s="58" t="s">
        <v>869</v>
      </c>
      <c r="B338" s="53">
        <v>1500</v>
      </c>
      <c r="C338" s="56">
        <v>17.5</v>
      </c>
      <c r="D338" s="55">
        <f t="shared" si="35"/>
        <v>1.918191655126076</v>
      </c>
      <c r="E338" s="55">
        <f t="shared" si="36"/>
        <v>1.7438105955691598</v>
      </c>
      <c r="F338" s="55">
        <v>1.585282359608327</v>
      </c>
      <c r="G338" s="55" t="str">
        <f t="shared" si="32"/>
        <v>-</v>
      </c>
    </row>
    <row r="339" spans="1:7">
      <c r="A339" s="58" t="s">
        <v>870</v>
      </c>
      <c r="B339" s="53">
        <v>1200</v>
      </c>
      <c r="C339" s="56">
        <v>20.7</v>
      </c>
      <c r="D339" s="55">
        <f t="shared" si="35"/>
        <v>2.2868781602826833</v>
      </c>
      <c r="E339" s="55">
        <f t="shared" si="36"/>
        <v>2.07898014571153</v>
      </c>
      <c r="F339" s="55">
        <v>1.8899819506468452</v>
      </c>
      <c r="G339" s="55" t="str">
        <f t="shared" si="32"/>
        <v>-</v>
      </c>
    </row>
    <row r="340" spans="1:7">
      <c r="A340" s="58" t="s">
        <v>871</v>
      </c>
      <c r="B340" s="53">
        <v>1200</v>
      </c>
      <c r="C340" s="56">
        <v>23.8</v>
      </c>
      <c r="D340" s="55">
        <f t="shared" si="35"/>
        <v>2.6034013843200006</v>
      </c>
      <c r="E340" s="55">
        <f t="shared" si="36"/>
        <v>2.3667285312000002</v>
      </c>
      <c r="F340" s="55">
        <v>2.1515713920000001</v>
      </c>
      <c r="G340" s="55" t="str">
        <f t="shared" si="32"/>
        <v>-</v>
      </c>
    </row>
    <row r="341" spans="1:7">
      <c r="A341" s="58" t="s">
        <v>876</v>
      </c>
      <c r="B341" s="53">
        <v>1700</v>
      </c>
      <c r="C341" s="56">
        <v>15.6</v>
      </c>
      <c r="D341" s="55">
        <f t="shared" si="35"/>
        <v>1.7330055907278428</v>
      </c>
      <c r="E341" s="55">
        <f t="shared" si="36"/>
        <v>1.5754596279344024</v>
      </c>
      <c r="F341" s="55">
        <v>1.4322360253949111</v>
      </c>
      <c r="G341" s="55" t="str">
        <f t="shared" si="32"/>
        <v>-</v>
      </c>
    </row>
    <row r="342" spans="1:7">
      <c r="A342" s="58" t="s">
        <v>877</v>
      </c>
      <c r="B342" s="53">
        <v>1400</v>
      </c>
      <c r="C342" s="56">
        <v>18.2</v>
      </c>
      <c r="D342" s="55">
        <f t="shared" si="35"/>
        <v>2.0529344722360321</v>
      </c>
      <c r="E342" s="55">
        <f t="shared" si="36"/>
        <v>1.8663040656691199</v>
      </c>
      <c r="F342" s="55">
        <v>1.6966400596991997</v>
      </c>
      <c r="G342" s="55" t="str">
        <f t="shared" si="32"/>
        <v>-</v>
      </c>
    </row>
    <row r="343" spans="1:7">
      <c r="A343" s="58" t="s">
        <v>878</v>
      </c>
      <c r="B343" s="53">
        <v>1250</v>
      </c>
      <c r="C343" s="56">
        <v>20.9</v>
      </c>
      <c r="D343" s="55">
        <f t="shared" si="35"/>
        <v>2.3026095385410623</v>
      </c>
      <c r="E343" s="55">
        <f t="shared" si="36"/>
        <v>2.0932813986736929</v>
      </c>
      <c r="F343" s="55">
        <v>1.9029830897033571</v>
      </c>
      <c r="G343" s="55" t="str">
        <f t="shared" si="32"/>
        <v>-</v>
      </c>
    </row>
    <row r="344" spans="1:7">
      <c r="A344" s="58" t="s">
        <v>879</v>
      </c>
      <c r="B344" s="53">
        <v>1300</v>
      </c>
      <c r="C344" s="56">
        <v>23.6</v>
      </c>
      <c r="D344" s="55">
        <f t="shared" si="35"/>
        <v>2.8339340049377286</v>
      </c>
      <c r="E344" s="55">
        <f t="shared" si="36"/>
        <v>2.5763036408524802</v>
      </c>
      <c r="F344" s="55">
        <v>2.3420942189568001</v>
      </c>
      <c r="G344" s="55" t="str">
        <f t="shared" si="32"/>
        <v>-</v>
      </c>
    </row>
    <row r="345" spans="1:7">
      <c r="A345" s="58" t="s">
        <v>880</v>
      </c>
      <c r="B345" s="53">
        <v>1200</v>
      </c>
      <c r="C345" s="56">
        <v>26.5</v>
      </c>
      <c r="D345" s="55">
        <f t="shared" si="35"/>
        <v>3.0051992575503359</v>
      </c>
      <c r="E345" s="55">
        <f t="shared" si="36"/>
        <v>2.7319993250457597</v>
      </c>
      <c r="F345" s="55">
        <v>2.4836357500415995</v>
      </c>
      <c r="G345" s="55" t="str">
        <f t="shared" si="32"/>
        <v>-</v>
      </c>
    </row>
    <row r="346" spans="1:7">
      <c r="A346" s="58" t="s">
        <v>881</v>
      </c>
      <c r="B346" s="53">
        <v>800</v>
      </c>
      <c r="C346" s="56">
        <v>29.4</v>
      </c>
      <c r="D346" s="55">
        <f t="shared" si="35"/>
        <v>3.5475643703808002</v>
      </c>
      <c r="E346" s="55">
        <f t="shared" si="36"/>
        <v>3.2250585185279999</v>
      </c>
      <c r="F346" s="55">
        <v>2.9318713804799996</v>
      </c>
      <c r="G346" s="55" t="str">
        <f t="shared" si="32"/>
        <v>-</v>
      </c>
    </row>
    <row r="347" spans="1:7">
      <c r="A347" s="58" t="s">
        <v>882</v>
      </c>
      <c r="B347" s="53">
        <v>900</v>
      </c>
      <c r="C347" s="56">
        <v>32</v>
      </c>
      <c r="D347" s="55">
        <f t="shared" si="35"/>
        <v>3.4759108238924097</v>
      </c>
      <c r="E347" s="55">
        <f t="shared" si="36"/>
        <v>3.1599189308112812</v>
      </c>
      <c r="F347" s="55">
        <v>2.8726535734648007</v>
      </c>
      <c r="G347" s="55" t="str">
        <f t="shared" ref="G347:G412" si="37">IF($G$5&lt;=0,"-",F347*(1-$G$5))</f>
        <v>-</v>
      </c>
    </row>
    <row r="348" spans="1:7">
      <c r="A348" s="58" t="s">
        <v>883</v>
      </c>
      <c r="B348" s="53">
        <v>650</v>
      </c>
      <c r="C348" s="56">
        <v>37.6</v>
      </c>
      <c r="D348" s="55">
        <f t="shared" si="35"/>
        <v>4.0114480665599999</v>
      </c>
      <c r="E348" s="55">
        <f t="shared" si="36"/>
        <v>3.6467709695999999</v>
      </c>
      <c r="F348" s="55">
        <v>3.3152463359999995</v>
      </c>
      <c r="G348" s="55" t="str">
        <f t="shared" si="37"/>
        <v>-</v>
      </c>
    </row>
    <row r="349" spans="1:7">
      <c r="A349" s="58" t="s">
        <v>884</v>
      </c>
      <c r="B349" s="53">
        <v>550</v>
      </c>
      <c r="C349" s="56">
        <v>43.2</v>
      </c>
      <c r="D349" s="55">
        <f t="shared" si="35"/>
        <v>4.8041148389380428</v>
      </c>
      <c r="E349" s="55">
        <f t="shared" si="36"/>
        <v>4.3673771263073116</v>
      </c>
      <c r="F349" s="55">
        <v>3.9703428420975557</v>
      </c>
      <c r="G349" s="55" t="str">
        <f t="shared" si="37"/>
        <v>-</v>
      </c>
    </row>
    <row r="350" spans="1:7">
      <c r="A350" s="58" t="s">
        <v>885</v>
      </c>
      <c r="B350" s="53">
        <v>400</v>
      </c>
      <c r="C350" s="56">
        <v>48.8</v>
      </c>
      <c r="D350" s="55">
        <f t="shared" si="35"/>
        <v>6.054238278650133</v>
      </c>
      <c r="E350" s="55">
        <f t="shared" si="36"/>
        <v>5.5038529805910299</v>
      </c>
      <c r="F350" s="55">
        <v>5.0035027096282088</v>
      </c>
      <c r="G350" s="55" t="str">
        <f t="shared" si="37"/>
        <v>-</v>
      </c>
    </row>
    <row r="351" spans="1:7">
      <c r="A351" s="58" t="s">
        <v>886</v>
      </c>
      <c r="B351" s="53">
        <v>450</v>
      </c>
      <c r="C351" s="56">
        <v>53.4</v>
      </c>
      <c r="D351" s="55">
        <f t="shared" si="35"/>
        <v>6.5545173170489681</v>
      </c>
      <c r="E351" s="55">
        <f t="shared" si="36"/>
        <v>5.9586521064081523</v>
      </c>
      <c r="F351" s="55">
        <v>5.4169564603710469</v>
      </c>
      <c r="G351" s="55" t="str">
        <f t="shared" si="37"/>
        <v>-</v>
      </c>
    </row>
    <row r="352" spans="1:7">
      <c r="A352" s="58" t="s">
        <v>887</v>
      </c>
      <c r="B352" s="53">
        <v>300</v>
      </c>
      <c r="C352" s="56">
        <v>58.8</v>
      </c>
      <c r="D352" s="55">
        <f t="shared" si="35"/>
        <v>8.570470131723555</v>
      </c>
      <c r="E352" s="55">
        <f t="shared" si="36"/>
        <v>7.7913364833850496</v>
      </c>
      <c r="F352" s="55">
        <v>7.0830331667136806</v>
      </c>
      <c r="G352" s="55" t="str">
        <f t="shared" si="37"/>
        <v>-</v>
      </c>
    </row>
    <row r="353" spans="1:7">
      <c r="A353" s="58" t="s">
        <v>888</v>
      </c>
      <c r="B353" s="53">
        <v>1100</v>
      </c>
      <c r="C353" s="56">
        <v>25</v>
      </c>
      <c r="D353" s="55">
        <f t="shared" si="35"/>
        <v>2.5808690373903898</v>
      </c>
      <c r="E353" s="55">
        <f t="shared" si="36"/>
        <v>2.3462445794458087</v>
      </c>
      <c r="F353" s="55">
        <v>2.1329496176780078</v>
      </c>
      <c r="G353" s="55" t="str">
        <f t="shared" si="37"/>
        <v>-</v>
      </c>
    </row>
    <row r="354" spans="1:7">
      <c r="A354" s="58" t="s">
        <v>889</v>
      </c>
      <c r="B354" s="53">
        <v>1000</v>
      </c>
      <c r="C354" s="56">
        <v>28</v>
      </c>
      <c r="D354" s="55">
        <f t="shared" si="35"/>
        <v>2.9741443192784494</v>
      </c>
      <c r="E354" s="55">
        <f t="shared" si="36"/>
        <v>2.7037675629804081</v>
      </c>
      <c r="F354" s="55">
        <v>2.457970511800371</v>
      </c>
      <c r="G354" s="55" t="str">
        <f t="shared" si="37"/>
        <v>-</v>
      </c>
    </row>
    <row r="355" spans="1:7">
      <c r="A355" s="58" t="s">
        <v>890</v>
      </c>
      <c r="B355" s="53">
        <v>900</v>
      </c>
      <c r="C355" s="56">
        <v>32.1</v>
      </c>
      <c r="D355" s="55">
        <f t="shared" si="35"/>
        <v>3.6414875217512823</v>
      </c>
      <c r="E355" s="55">
        <f t="shared" si="36"/>
        <v>3.3104432015920744</v>
      </c>
      <c r="F355" s="55">
        <v>3.0094938196291583</v>
      </c>
      <c r="G355" s="55" t="str">
        <f t="shared" si="37"/>
        <v>-</v>
      </c>
    </row>
    <row r="356" spans="1:7">
      <c r="A356" s="58" t="s">
        <v>891</v>
      </c>
      <c r="B356" s="53">
        <v>700</v>
      </c>
      <c r="C356" s="56">
        <v>36.5</v>
      </c>
      <c r="D356" s="55">
        <f t="shared" si="35"/>
        <v>3.9919013039213147</v>
      </c>
      <c r="E356" s="55">
        <f t="shared" si="36"/>
        <v>3.6290011853830131</v>
      </c>
      <c r="F356" s="55">
        <v>3.2990919867118298</v>
      </c>
      <c r="G356" s="55" t="str">
        <f t="shared" si="37"/>
        <v>-</v>
      </c>
    </row>
    <row r="357" spans="1:7">
      <c r="A357" s="58" t="s">
        <v>892</v>
      </c>
      <c r="B357" s="53">
        <v>650</v>
      </c>
      <c r="C357" s="56">
        <v>40.700000000000003</v>
      </c>
      <c r="D357" s="55">
        <f t="shared" si="35"/>
        <v>4.5894753602793186</v>
      </c>
      <c r="E357" s="55">
        <f t="shared" si="36"/>
        <v>4.1722503275266529</v>
      </c>
      <c r="F357" s="55">
        <v>3.792954843206048</v>
      </c>
      <c r="G357" s="55" t="str">
        <f t="shared" si="37"/>
        <v>-</v>
      </c>
    </row>
    <row r="358" spans="1:7">
      <c r="A358" s="58" t="s">
        <v>893</v>
      </c>
      <c r="B358" s="53">
        <v>550</v>
      </c>
      <c r="C358" s="56">
        <v>45.2</v>
      </c>
      <c r="D358" s="55">
        <f t="shared" si="35"/>
        <v>5.0534706270102419</v>
      </c>
      <c r="E358" s="55">
        <f t="shared" si="36"/>
        <v>4.5940642063729467</v>
      </c>
      <c r="F358" s="55">
        <v>4.1764220057935875</v>
      </c>
      <c r="G358" s="55" t="str">
        <f t="shared" si="37"/>
        <v>-</v>
      </c>
    </row>
    <row r="359" spans="1:7">
      <c r="A359" s="58" t="s">
        <v>894</v>
      </c>
      <c r="B359" s="53">
        <v>500</v>
      </c>
      <c r="C359" s="56">
        <v>50</v>
      </c>
      <c r="D359" s="55">
        <f t="shared" si="35"/>
        <v>5.6350069673492236</v>
      </c>
      <c r="E359" s="55">
        <f t="shared" si="36"/>
        <v>5.1227336066811118</v>
      </c>
      <c r="F359" s="55">
        <v>4.6570305515282833</v>
      </c>
      <c r="G359" s="55" t="str">
        <f t="shared" si="37"/>
        <v>-</v>
      </c>
    </row>
    <row r="360" spans="1:7">
      <c r="A360" s="58" t="s">
        <v>895</v>
      </c>
      <c r="B360" s="53">
        <v>500</v>
      </c>
      <c r="C360" s="56">
        <v>54</v>
      </c>
      <c r="D360" s="55">
        <f t="shared" si="35"/>
        <v>5.6127042011826127</v>
      </c>
      <c r="E360" s="55">
        <f t="shared" si="36"/>
        <v>5.1024583647114659</v>
      </c>
      <c r="F360" s="55">
        <v>4.6385985133740597</v>
      </c>
      <c r="G360" s="55" t="str">
        <f t="shared" si="37"/>
        <v>-</v>
      </c>
    </row>
    <row r="361" spans="1:7">
      <c r="A361" s="58" t="s">
        <v>896</v>
      </c>
      <c r="B361" s="53">
        <v>350</v>
      </c>
      <c r="C361" s="56">
        <v>63</v>
      </c>
      <c r="D361" s="55">
        <f t="shared" si="35"/>
        <v>6.8288000256570962</v>
      </c>
      <c r="E361" s="55">
        <f t="shared" si="36"/>
        <v>6.2080000233246322</v>
      </c>
      <c r="F361" s="55">
        <v>5.6436363848405744</v>
      </c>
      <c r="G361" s="55" t="str">
        <f t="shared" si="37"/>
        <v>-</v>
      </c>
    </row>
    <row r="362" spans="1:7">
      <c r="A362" s="58" t="s">
        <v>897</v>
      </c>
      <c r="B362" s="53">
        <v>350</v>
      </c>
      <c r="C362" s="56">
        <v>72</v>
      </c>
      <c r="D362" s="55">
        <f t="shared" si="35"/>
        <v>8.2182434201764121</v>
      </c>
      <c r="E362" s="55">
        <f t="shared" si="36"/>
        <v>7.4711303819785551</v>
      </c>
      <c r="F362" s="55">
        <v>6.7919367108895949</v>
      </c>
      <c r="G362" s="55" t="str">
        <f t="shared" si="37"/>
        <v>-</v>
      </c>
    </row>
    <row r="363" spans="1:7">
      <c r="A363" s="58" t="s">
        <v>898</v>
      </c>
      <c r="B363" s="53">
        <v>350</v>
      </c>
      <c r="C363" s="56">
        <v>74</v>
      </c>
      <c r="D363" s="55">
        <f t="shared" si="35"/>
        <v>8.0985279438533126</v>
      </c>
      <c r="E363" s="55">
        <f t="shared" si="36"/>
        <v>7.3622981307757387</v>
      </c>
      <c r="F363" s="55">
        <v>6.6929983007052165</v>
      </c>
      <c r="G363" s="55" t="str">
        <f t="shared" si="37"/>
        <v>-</v>
      </c>
    </row>
    <row r="364" spans="1:7">
      <c r="A364" s="58" t="s">
        <v>899</v>
      </c>
      <c r="B364" s="53">
        <v>350</v>
      </c>
      <c r="C364" s="56">
        <v>81</v>
      </c>
      <c r="D364" s="55">
        <f t="shared" si="35"/>
        <v>8.9050007397737225</v>
      </c>
      <c r="E364" s="55">
        <f t="shared" si="36"/>
        <v>8.0954552179761112</v>
      </c>
      <c r="F364" s="55">
        <v>7.3595047436146457</v>
      </c>
      <c r="G364" s="55" t="str">
        <f t="shared" si="37"/>
        <v>-</v>
      </c>
    </row>
    <row r="365" spans="1:7">
      <c r="A365" s="58" t="s">
        <v>900</v>
      </c>
      <c r="B365" s="53">
        <v>300</v>
      </c>
      <c r="C365" s="56">
        <v>91</v>
      </c>
      <c r="D365" s="55">
        <f t="shared" si="35"/>
        <v>9.9825951172885237</v>
      </c>
      <c r="E365" s="55">
        <f t="shared" si="36"/>
        <v>9.0750864702622938</v>
      </c>
      <c r="F365" s="55">
        <v>8.250078609329357</v>
      </c>
      <c r="G365" s="55" t="str">
        <f t="shared" si="37"/>
        <v>-</v>
      </c>
    </row>
    <row r="366" spans="1:7">
      <c r="A366" s="58" t="s">
        <v>901</v>
      </c>
      <c r="B366" s="53">
        <v>330</v>
      </c>
      <c r="C366" s="56">
        <v>99</v>
      </c>
      <c r="D366" s="55">
        <f t="shared" si="35"/>
        <v>11.087748676383443</v>
      </c>
      <c r="E366" s="55">
        <f t="shared" si="36"/>
        <v>10.079771523984947</v>
      </c>
      <c r="F366" s="55">
        <v>9.163428658168133</v>
      </c>
      <c r="G366" s="55" t="str">
        <f t="shared" si="37"/>
        <v>-</v>
      </c>
    </row>
    <row r="367" spans="1:7">
      <c r="A367" s="58" t="s">
        <v>902</v>
      </c>
      <c r="B367" s="53">
        <v>170</v>
      </c>
      <c r="C367" s="56">
        <v>108</v>
      </c>
      <c r="D367" s="55">
        <f t="shared" si="35"/>
        <v>12.589228277421856</v>
      </c>
      <c r="E367" s="55">
        <f t="shared" si="36"/>
        <v>11.444752979474414</v>
      </c>
      <c r="F367" s="55">
        <v>10.404320890431284</v>
      </c>
      <c r="G367" s="55" t="str">
        <f t="shared" si="37"/>
        <v>-</v>
      </c>
    </row>
    <row r="368" spans="1:7">
      <c r="A368" s="58" t="s">
        <v>903</v>
      </c>
      <c r="B368" s="53">
        <v>120</v>
      </c>
      <c r="C368" s="56">
        <v>120</v>
      </c>
      <c r="D368" s="55">
        <f t="shared" si="35"/>
        <v>13.523584038902786</v>
      </c>
      <c r="E368" s="55">
        <f t="shared" si="36"/>
        <v>12.29416730809344</v>
      </c>
      <c r="F368" s="55">
        <v>11.176515734630399</v>
      </c>
      <c r="G368" s="55" t="str">
        <f t="shared" si="37"/>
        <v>-</v>
      </c>
    </row>
    <row r="369" spans="1:9">
      <c r="A369" s="58" t="s">
        <v>904</v>
      </c>
      <c r="B369" s="53">
        <v>110</v>
      </c>
      <c r="C369" s="56">
        <v>130</v>
      </c>
      <c r="D369" s="55">
        <f t="shared" si="35"/>
        <v>14.524555912540407</v>
      </c>
      <c r="E369" s="55">
        <f t="shared" si="36"/>
        <v>13.204141738673096</v>
      </c>
      <c r="F369" s="55">
        <v>12.003765216975541</v>
      </c>
      <c r="G369" s="55" t="str">
        <f t="shared" si="37"/>
        <v>-</v>
      </c>
    </row>
    <row r="370" spans="1:9">
      <c r="A370" s="58" t="s">
        <v>905</v>
      </c>
      <c r="B370" s="53">
        <v>220</v>
      </c>
      <c r="C370" s="56">
        <v>150</v>
      </c>
      <c r="D370" s="55">
        <f t="shared" si="35"/>
        <v>14.576994120232101</v>
      </c>
      <c r="E370" s="55">
        <f t="shared" si="36"/>
        <v>13.251812836574636</v>
      </c>
      <c r="F370" s="55">
        <v>12.047102578704214</v>
      </c>
      <c r="G370" s="55" t="str">
        <f t="shared" si="37"/>
        <v>-</v>
      </c>
    </row>
    <row r="371" spans="1:9">
      <c r="A371" s="58" t="s">
        <v>906</v>
      </c>
      <c r="B371" s="53">
        <v>220</v>
      </c>
      <c r="C371" s="56">
        <v>170</v>
      </c>
      <c r="D371" s="55">
        <f t="shared" si="35"/>
        <v>14.781229324095914</v>
      </c>
      <c r="E371" s="55">
        <f t="shared" si="36"/>
        <v>13.437481203723557</v>
      </c>
      <c r="F371" s="55">
        <v>12.215892003385051</v>
      </c>
      <c r="G371" s="55" t="str">
        <f t="shared" si="37"/>
        <v>-</v>
      </c>
    </row>
    <row r="372" spans="1:9">
      <c r="A372" s="58" t="s">
        <v>907</v>
      </c>
      <c r="B372" s="53">
        <v>750</v>
      </c>
      <c r="C372" s="56">
        <v>35</v>
      </c>
      <c r="D372" s="55">
        <f t="shared" si="35"/>
        <v>5.3663500000000006</v>
      </c>
      <c r="E372" s="55">
        <f t="shared" si="36"/>
        <v>4.8784999999999998</v>
      </c>
      <c r="F372" s="55">
        <v>4.4349999999999996</v>
      </c>
      <c r="G372" s="55" t="str">
        <f t="shared" si="37"/>
        <v>-</v>
      </c>
    </row>
    <row r="373" spans="1:9">
      <c r="A373" s="58" t="s">
        <v>908</v>
      </c>
      <c r="B373" s="53">
        <v>600</v>
      </c>
      <c r="C373" s="56">
        <v>47</v>
      </c>
      <c r="D373" s="55">
        <f t="shared" si="35"/>
        <v>5.689420000000001</v>
      </c>
      <c r="E373" s="55">
        <f t="shared" si="36"/>
        <v>5.1722000000000001</v>
      </c>
      <c r="F373" s="55">
        <v>4.702</v>
      </c>
      <c r="G373" s="55" t="str">
        <f t="shared" si="37"/>
        <v>-</v>
      </c>
    </row>
    <row r="374" spans="1:9">
      <c r="A374" s="58" t="s">
        <v>909</v>
      </c>
      <c r="B374" s="53">
        <v>550</v>
      </c>
      <c r="C374" s="56">
        <v>50</v>
      </c>
      <c r="D374" s="55">
        <f t="shared" si="35"/>
        <v>6.1988300000000018</v>
      </c>
      <c r="E374" s="55">
        <f t="shared" si="36"/>
        <v>5.6353000000000009</v>
      </c>
      <c r="F374" s="55">
        <v>5.1230000000000002</v>
      </c>
      <c r="G374" s="55" t="str">
        <f t="shared" si="37"/>
        <v>-</v>
      </c>
    </row>
    <row r="375" spans="1:9">
      <c r="A375" s="58" t="s">
        <v>910</v>
      </c>
      <c r="B375" s="53">
        <v>450</v>
      </c>
      <c r="C375" s="56">
        <v>55</v>
      </c>
      <c r="D375" s="55">
        <f t="shared" si="35"/>
        <v>6.5364200000000015</v>
      </c>
      <c r="E375" s="55">
        <f t="shared" si="36"/>
        <v>5.9422000000000006</v>
      </c>
      <c r="F375" s="55">
        <v>5.4020000000000001</v>
      </c>
      <c r="G375" s="55" t="str">
        <f t="shared" si="37"/>
        <v>-</v>
      </c>
    </row>
    <row r="376" spans="1:9">
      <c r="A376" s="58" t="s">
        <v>911</v>
      </c>
      <c r="B376" s="53">
        <v>420</v>
      </c>
      <c r="C376" s="56">
        <v>63</v>
      </c>
      <c r="D376" s="55">
        <f t="shared" si="35"/>
        <v>6.803236344960002</v>
      </c>
      <c r="E376" s="55">
        <f t="shared" si="36"/>
        <v>6.1847603136000009</v>
      </c>
      <c r="F376" s="55">
        <v>5.622509376</v>
      </c>
      <c r="G376" s="55" t="str">
        <f t="shared" si="37"/>
        <v>-</v>
      </c>
    </row>
    <row r="377" spans="1:9">
      <c r="A377" s="58" t="s">
        <v>912</v>
      </c>
      <c r="B377" s="53">
        <v>400</v>
      </c>
      <c r="C377" s="56">
        <v>70</v>
      </c>
      <c r="D377" s="55">
        <f t="shared" si="35"/>
        <v>8.2280000000000015</v>
      </c>
      <c r="E377" s="55">
        <f t="shared" si="36"/>
        <v>7.48</v>
      </c>
      <c r="F377" s="55">
        <v>6.8</v>
      </c>
      <c r="G377" s="55" t="str">
        <f t="shared" si="37"/>
        <v>-</v>
      </c>
    </row>
    <row r="378" spans="1:9" ht="14.25" customHeight="1">
      <c r="A378" s="58" t="s">
        <v>913</v>
      </c>
      <c r="B378" s="53">
        <v>180</v>
      </c>
      <c r="C378" s="56">
        <v>77.099999999999994</v>
      </c>
      <c r="D378" s="55">
        <f t="shared" si="35"/>
        <v>8.484937821448705</v>
      </c>
      <c r="E378" s="55">
        <f t="shared" si="36"/>
        <v>7.7135798376806397</v>
      </c>
      <c r="F378" s="55">
        <v>7.0123453069823993</v>
      </c>
      <c r="G378" s="55" t="str">
        <f t="shared" si="37"/>
        <v>-</v>
      </c>
    </row>
    <row r="379" spans="1:9" ht="13.5" customHeight="1">
      <c r="A379" s="58" t="s">
        <v>914</v>
      </c>
      <c r="B379" s="53">
        <v>150</v>
      </c>
      <c r="C379" s="56">
        <v>89.5</v>
      </c>
      <c r="D379" s="55">
        <f t="shared" si="35"/>
        <v>9.9701111170805756</v>
      </c>
      <c r="E379" s="55">
        <f t="shared" si="36"/>
        <v>9.0637373791641593</v>
      </c>
      <c r="F379" s="55">
        <v>8.2397612537855984</v>
      </c>
      <c r="G379" s="55" t="str">
        <f t="shared" si="37"/>
        <v>-</v>
      </c>
      <c r="I379"/>
    </row>
    <row r="380" spans="1:9">
      <c r="A380" s="58" t="s">
        <v>915</v>
      </c>
      <c r="B380" s="53">
        <v>130</v>
      </c>
      <c r="C380" s="56">
        <v>100</v>
      </c>
      <c r="D380" s="55">
        <f t="shared" si="35"/>
        <v>11.822923828058114</v>
      </c>
      <c r="E380" s="55">
        <f t="shared" si="36"/>
        <v>10.74811257096192</v>
      </c>
      <c r="F380" s="55">
        <v>9.7710114281471991</v>
      </c>
      <c r="G380" s="55" t="str">
        <f t="shared" si="37"/>
        <v>-</v>
      </c>
    </row>
    <row r="381" spans="1:9">
      <c r="A381" s="58" t="s">
        <v>916</v>
      </c>
      <c r="B381" s="53">
        <v>130</v>
      </c>
      <c r="C381" s="56">
        <v>106</v>
      </c>
      <c r="D381" s="55">
        <f t="shared" si="35"/>
        <v>12.502692441058393</v>
      </c>
      <c r="E381" s="55">
        <f t="shared" si="36"/>
        <v>11.366084037325811</v>
      </c>
      <c r="F381" s="55">
        <v>10.33280367029619</v>
      </c>
      <c r="G381" s="55" t="str">
        <f t="shared" si="37"/>
        <v>-</v>
      </c>
    </row>
    <row r="382" spans="1:9">
      <c r="A382" s="58" t="s">
        <v>917</v>
      </c>
      <c r="B382" s="53">
        <v>120</v>
      </c>
      <c r="C382" s="56">
        <v>112</v>
      </c>
      <c r="D382" s="55">
        <f t="shared" si="35"/>
        <v>12.978616928594485</v>
      </c>
      <c r="E382" s="55">
        <f t="shared" si="36"/>
        <v>11.798742662358622</v>
      </c>
      <c r="F382" s="55">
        <v>10.726129693053291</v>
      </c>
      <c r="G382" s="55" t="str">
        <f t="shared" si="37"/>
        <v>-</v>
      </c>
    </row>
    <row r="383" spans="1:9">
      <c r="A383" s="58" t="s">
        <v>918</v>
      </c>
      <c r="B383" s="53">
        <v>100</v>
      </c>
      <c r="C383" s="56">
        <v>122</v>
      </c>
      <c r="D383" s="55">
        <f t="shared" si="35"/>
        <v>15.370262699956326</v>
      </c>
      <c r="E383" s="55">
        <f t="shared" si="36"/>
        <v>13.972966090869386</v>
      </c>
      <c r="F383" s="55">
        <v>12.702696446244895</v>
      </c>
      <c r="G383" s="55" t="str">
        <f t="shared" si="37"/>
        <v>-</v>
      </c>
    </row>
    <row r="384" spans="1:9">
      <c r="A384" s="58" t="s">
        <v>919</v>
      </c>
      <c r="B384" s="53">
        <v>100</v>
      </c>
      <c r="C384" s="56">
        <v>142</v>
      </c>
      <c r="D384" s="55">
        <f t="shared" si="35"/>
        <v>16.26051160591344</v>
      </c>
      <c r="E384" s="55">
        <f t="shared" si="36"/>
        <v>14.782283278103126</v>
      </c>
      <c r="F384" s="55">
        <v>13.438439343730114</v>
      </c>
      <c r="G384" s="55" t="str">
        <f t="shared" si="37"/>
        <v>-</v>
      </c>
    </row>
    <row r="385" spans="1:9">
      <c r="A385" s="58" t="s">
        <v>920</v>
      </c>
      <c r="B385" s="53">
        <v>100</v>
      </c>
      <c r="C385" s="56">
        <v>154</v>
      </c>
      <c r="D385" s="55">
        <f t="shared" si="35"/>
        <v>19.421789079713033</v>
      </c>
      <c r="E385" s="55">
        <f t="shared" si="36"/>
        <v>17.65617189064821</v>
      </c>
      <c r="F385" s="55">
        <v>16.051065355134735</v>
      </c>
      <c r="G385" s="55" t="str">
        <f t="shared" si="37"/>
        <v>-</v>
      </c>
    </row>
    <row r="386" spans="1:9">
      <c r="A386" s="58" t="s">
        <v>921</v>
      </c>
      <c r="B386" s="53">
        <v>100</v>
      </c>
      <c r="C386" s="56">
        <v>165</v>
      </c>
      <c r="D386" s="55">
        <f t="shared" si="35"/>
        <v>21.373298549026153</v>
      </c>
      <c r="E386" s="55">
        <f t="shared" si="36"/>
        <v>19.430271408205591</v>
      </c>
      <c r="F386" s="55">
        <v>17.663883098368718</v>
      </c>
      <c r="G386" s="55" t="str">
        <f t="shared" si="37"/>
        <v>-</v>
      </c>
    </row>
    <row r="387" spans="1:9">
      <c r="A387" s="58" t="s">
        <v>922</v>
      </c>
      <c r="B387" s="53">
        <v>150</v>
      </c>
      <c r="C387" s="56">
        <v>178</v>
      </c>
      <c r="D387" s="55">
        <f t="shared" si="35"/>
        <v>21.946535147409381</v>
      </c>
      <c r="E387" s="55">
        <f t="shared" si="36"/>
        <v>19.951395588553982</v>
      </c>
      <c r="F387" s="55">
        <v>18.137632353230892</v>
      </c>
      <c r="G387" s="55" t="str">
        <f t="shared" si="37"/>
        <v>-</v>
      </c>
    </row>
    <row r="388" spans="1:9">
      <c r="A388" s="58" t="s">
        <v>923</v>
      </c>
      <c r="B388" s="53">
        <v>150</v>
      </c>
      <c r="C388" s="56">
        <v>190</v>
      </c>
      <c r="D388" s="55">
        <f t="shared" si="35"/>
        <v>23.910190280608056</v>
      </c>
      <c r="E388" s="55">
        <f t="shared" si="36"/>
        <v>21.736536618734593</v>
      </c>
      <c r="F388" s="55">
        <v>19.760487835213265</v>
      </c>
      <c r="G388" s="55" t="str">
        <f t="shared" si="37"/>
        <v>-</v>
      </c>
    </row>
    <row r="389" spans="1:9" ht="12" thickBot="1">
      <c r="A389" s="58" t="s">
        <v>924</v>
      </c>
      <c r="B389" s="53">
        <v>100</v>
      </c>
      <c r="C389" s="56">
        <v>203</v>
      </c>
      <c r="D389" s="55">
        <f t="shared" si="35"/>
        <v>25.576148228851032</v>
      </c>
      <c r="E389" s="55">
        <f t="shared" si="36"/>
        <v>23.251043844410027</v>
      </c>
      <c r="F389" s="55">
        <v>21.137312585827296</v>
      </c>
      <c r="G389" s="55" t="str">
        <f t="shared" si="37"/>
        <v>-</v>
      </c>
    </row>
    <row r="390" spans="1:9" ht="46.5" customHeight="1">
      <c r="A390" s="119" t="s">
        <v>925</v>
      </c>
      <c r="B390" s="119"/>
      <c r="C390" s="119"/>
      <c r="D390" s="119"/>
      <c r="E390" s="119"/>
      <c r="F390" s="119"/>
      <c r="G390" s="119"/>
    </row>
    <row r="391" spans="1:9" ht="43.5" customHeight="1">
      <c r="A391" s="120"/>
      <c r="B391" s="120"/>
      <c r="C391" s="120"/>
      <c r="D391" s="120"/>
      <c r="E391" s="120"/>
      <c r="F391" s="120"/>
      <c r="G391" s="120"/>
    </row>
    <row r="392" spans="1:9">
      <c r="A392" s="58" t="s">
        <v>926</v>
      </c>
      <c r="B392" s="53">
        <v>100</v>
      </c>
      <c r="C392" s="56">
        <v>36.692336128454997</v>
      </c>
      <c r="D392" s="55">
        <f>E392*1.1</f>
        <v>10.541216500704898</v>
      </c>
      <c r="E392" s="55">
        <f>F392*1.1</f>
        <v>9.5829240915499074</v>
      </c>
      <c r="F392" s="55">
        <v>8.711749174136278</v>
      </c>
      <c r="G392" s="55" t="str">
        <f t="shared" si="37"/>
        <v>-</v>
      </c>
    </row>
    <row r="393" spans="1:9">
      <c r="A393" s="58" t="s">
        <v>927</v>
      </c>
      <c r="B393" s="53">
        <v>100</v>
      </c>
      <c r="C393" s="56">
        <v>44.655851241855004</v>
      </c>
      <c r="D393" s="55">
        <f t="shared" ref="D393:D405" si="38">E393*1.1</f>
        <v>0</v>
      </c>
      <c r="E393" s="55">
        <f t="shared" ref="E393:E405" si="39">F393*1.1</f>
        <v>0</v>
      </c>
      <c r="F393" s="55">
        <v>0</v>
      </c>
      <c r="G393" s="55" t="str">
        <f t="shared" si="37"/>
        <v>-</v>
      </c>
    </row>
    <row r="394" spans="1:9" ht="15" customHeight="1">
      <c r="A394" s="58" t="s">
        <v>928</v>
      </c>
      <c r="B394" s="53">
        <v>100</v>
      </c>
      <c r="C394" s="56">
        <v>49.547445291854999</v>
      </c>
      <c r="D394" s="55">
        <f t="shared" si="38"/>
        <v>12.40085478782879</v>
      </c>
      <c r="E394" s="55">
        <f t="shared" si="39"/>
        <v>11.273504352571626</v>
      </c>
      <c r="F394" s="55">
        <v>10.248640320519659</v>
      </c>
      <c r="G394" s="55" t="str">
        <f t="shared" si="37"/>
        <v>-</v>
      </c>
    </row>
    <row r="395" spans="1:9" ht="14.25" customHeight="1">
      <c r="A395" s="58" t="s">
        <v>929</v>
      </c>
      <c r="B395" s="53">
        <v>100</v>
      </c>
      <c r="C395" s="56">
        <v>54</v>
      </c>
      <c r="D395" s="55">
        <f t="shared" si="38"/>
        <v>14.571949242724653</v>
      </c>
      <c r="E395" s="55">
        <f t="shared" si="39"/>
        <v>13.247226584295138</v>
      </c>
      <c r="F395" s="55">
        <v>12.042933258450125</v>
      </c>
      <c r="G395" s="55" t="str">
        <f t="shared" si="37"/>
        <v>-</v>
      </c>
      <c r="I395"/>
    </row>
    <row r="396" spans="1:9">
      <c r="A396" s="58" t="s">
        <v>477</v>
      </c>
      <c r="B396" s="53">
        <v>100</v>
      </c>
      <c r="C396" s="56">
        <v>60</v>
      </c>
      <c r="D396" s="55">
        <f t="shared" si="38"/>
        <v>17.21757691503489</v>
      </c>
      <c r="E396" s="55">
        <f t="shared" si="39"/>
        <v>15.652342650031718</v>
      </c>
      <c r="F396" s="55">
        <v>14.229402409119743</v>
      </c>
      <c r="G396" s="55" t="str">
        <f t="shared" si="37"/>
        <v>-</v>
      </c>
    </row>
    <row r="397" spans="1:9">
      <c r="A397" s="58" t="s">
        <v>546</v>
      </c>
      <c r="B397" s="53">
        <v>100</v>
      </c>
      <c r="C397" s="56">
        <v>97.775681280000001</v>
      </c>
      <c r="D397" s="55">
        <f t="shared" si="38"/>
        <v>20.959950238802847</v>
      </c>
      <c r="E397" s="55">
        <f t="shared" si="39"/>
        <v>19.054500217093494</v>
      </c>
      <c r="F397" s="55">
        <v>17.322272924630447</v>
      </c>
      <c r="G397" s="55" t="str">
        <f t="shared" si="37"/>
        <v>-</v>
      </c>
    </row>
    <row r="398" spans="1:9">
      <c r="A398" s="58" t="s">
        <v>930</v>
      </c>
      <c r="B398" s="53">
        <v>100</v>
      </c>
      <c r="C398" s="56">
        <v>105</v>
      </c>
      <c r="D398" s="55">
        <f t="shared" si="38"/>
        <v>26.050333852747904</v>
      </c>
      <c r="E398" s="55">
        <f t="shared" si="39"/>
        <v>23.682121684316275</v>
      </c>
      <c r="F398" s="55">
        <v>21.529201531196613</v>
      </c>
      <c r="G398" s="55" t="str">
        <f t="shared" si="37"/>
        <v>-</v>
      </c>
    </row>
    <row r="399" spans="1:9">
      <c r="A399" s="58" t="s">
        <v>645</v>
      </c>
      <c r="B399" s="53">
        <v>150</v>
      </c>
      <c r="C399" s="56">
        <v>150</v>
      </c>
      <c r="D399" s="55">
        <f t="shared" si="38"/>
        <v>22.621516401253775</v>
      </c>
      <c r="E399" s="55">
        <f t="shared" si="39"/>
        <v>20.565014910230701</v>
      </c>
      <c r="F399" s="55">
        <v>18.695468100209727</v>
      </c>
      <c r="G399" s="55" t="str">
        <f t="shared" si="37"/>
        <v>-</v>
      </c>
    </row>
    <row r="400" spans="1:9">
      <c r="A400" s="58" t="s">
        <v>482</v>
      </c>
      <c r="B400" s="53">
        <v>150</v>
      </c>
      <c r="C400" s="56">
        <v>174</v>
      </c>
      <c r="D400" s="55">
        <f t="shared" si="38"/>
        <v>25.874658576094504</v>
      </c>
      <c r="E400" s="55">
        <f t="shared" si="39"/>
        <v>23.522416887358638</v>
      </c>
      <c r="F400" s="55">
        <v>21.384015352144214</v>
      </c>
      <c r="G400" s="55" t="str">
        <f t="shared" si="37"/>
        <v>-</v>
      </c>
    </row>
    <row r="401" spans="1:11">
      <c r="A401" s="58" t="s">
        <v>636</v>
      </c>
      <c r="B401" s="53">
        <v>120</v>
      </c>
      <c r="C401" s="56">
        <v>198</v>
      </c>
      <c r="D401" s="55">
        <f t="shared" si="38"/>
        <v>30.47791074561421</v>
      </c>
      <c r="E401" s="55">
        <f t="shared" si="39"/>
        <v>27.707191586922008</v>
      </c>
      <c r="F401" s="55">
        <v>25.188355988110914</v>
      </c>
      <c r="G401" s="55" t="str">
        <f t="shared" si="37"/>
        <v>-</v>
      </c>
    </row>
    <row r="402" spans="1:11">
      <c r="A402" s="58" t="s">
        <v>931</v>
      </c>
      <c r="B402" s="53">
        <v>100</v>
      </c>
      <c r="C402" s="56">
        <v>216</v>
      </c>
      <c r="D402" s="55">
        <f t="shared" si="38"/>
        <v>33.906728197108336</v>
      </c>
      <c r="E402" s="55">
        <f t="shared" si="39"/>
        <v>30.824298361007578</v>
      </c>
      <c r="F402" s="55">
        <v>28.022089419097796</v>
      </c>
      <c r="G402" s="55" t="str">
        <f t="shared" si="37"/>
        <v>-</v>
      </c>
    </row>
    <row r="403" spans="1:11" ht="15.75" customHeight="1">
      <c r="A403" s="58" t="s">
        <v>609</v>
      </c>
      <c r="B403" s="53">
        <v>90</v>
      </c>
      <c r="C403" s="56">
        <v>226</v>
      </c>
      <c r="D403" s="55">
        <f t="shared" si="38"/>
        <v>37.602208120335348</v>
      </c>
      <c r="E403" s="55">
        <f t="shared" si="39"/>
        <v>34.18382556394122</v>
      </c>
      <c r="F403" s="55">
        <v>31.07620505812838</v>
      </c>
      <c r="G403" s="55" t="str">
        <f t="shared" si="37"/>
        <v>-</v>
      </c>
      <c r="H403"/>
    </row>
    <row r="404" spans="1:11" ht="16.5" customHeight="1">
      <c r="A404" s="58" t="s">
        <v>528</v>
      </c>
      <c r="B404" s="53">
        <v>75</v>
      </c>
      <c r="C404" s="56">
        <v>245</v>
      </c>
      <c r="D404" s="55">
        <f t="shared" si="38"/>
        <v>44.459843023323643</v>
      </c>
      <c r="E404" s="55">
        <f t="shared" si="39"/>
        <v>40.418039112112396</v>
      </c>
      <c r="F404" s="55">
        <v>36.743671920102173</v>
      </c>
      <c r="G404" s="55" t="str">
        <f t="shared" si="37"/>
        <v>-</v>
      </c>
    </row>
    <row r="405" spans="1:11" ht="12" thickBot="1">
      <c r="A405" s="58" t="s">
        <v>553</v>
      </c>
      <c r="B405" s="53">
        <v>65</v>
      </c>
      <c r="C405" s="56">
        <v>250</v>
      </c>
      <c r="D405" s="55">
        <f t="shared" si="38"/>
        <v>48.865023068170359</v>
      </c>
      <c r="E405" s="55">
        <f t="shared" si="39"/>
        <v>44.422748243791233</v>
      </c>
      <c r="F405" s="55">
        <v>40.384316585264756</v>
      </c>
      <c r="G405" s="55" t="str">
        <f t="shared" si="37"/>
        <v>-</v>
      </c>
    </row>
    <row r="406" spans="1:11" ht="52.5" customHeight="1">
      <c r="A406" s="119" t="s">
        <v>1597</v>
      </c>
      <c r="B406" s="119"/>
      <c r="C406" s="119"/>
      <c r="D406" s="119"/>
      <c r="E406" s="119"/>
      <c r="F406" s="119"/>
      <c r="G406" s="119"/>
    </row>
    <row r="407" spans="1:11" ht="46.5" customHeight="1">
      <c r="A407" s="120"/>
      <c r="B407" s="120"/>
      <c r="C407" s="120"/>
      <c r="D407" s="120"/>
      <c r="E407" s="120"/>
      <c r="F407" s="120"/>
      <c r="G407" s="120"/>
    </row>
    <row r="408" spans="1:11">
      <c r="A408" s="58" t="s">
        <v>932</v>
      </c>
      <c r="B408" s="53">
        <v>25000</v>
      </c>
      <c r="C408" s="56">
        <v>1</v>
      </c>
      <c r="D408" s="55">
        <f>E408*1.1</f>
        <v>0.19973026656000001</v>
      </c>
      <c r="E408" s="55">
        <f>F408*1.1</f>
        <v>0.18157296959999999</v>
      </c>
      <c r="F408" s="55">
        <v>0.16506633599999998</v>
      </c>
      <c r="G408" s="55" t="str">
        <f t="shared" si="37"/>
        <v>-</v>
      </c>
    </row>
    <row r="409" spans="1:11" ht="15" customHeight="1">
      <c r="A409" s="58" t="s">
        <v>933</v>
      </c>
      <c r="B409" s="53">
        <v>25000</v>
      </c>
      <c r="C409" s="56">
        <v>1.07</v>
      </c>
      <c r="D409" s="55">
        <f t="shared" ref="D409:D414" si="40">E409*1.1</f>
        <v>0.22013934624000003</v>
      </c>
      <c r="E409" s="55">
        <f t="shared" ref="E409:E414" si="41">F409*1.1</f>
        <v>0.20012667840000001</v>
      </c>
      <c r="F409" s="55">
        <v>0.181933344</v>
      </c>
      <c r="G409" s="55" t="str">
        <f t="shared" si="37"/>
        <v>-</v>
      </c>
    </row>
    <row r="410" spans="1:11" ht="13.5" customHeight="1">
      <c r="A410" s="58" t="s">
        <v>729</v>
      </c>
      <c r="B410" s="53">
        <v>20000</v>
      </c>
      <c r="C410" s="56">
        <v>1.26</v>
      </c>
      <c r="D410" s="55">
        <f t="shared" si="40"/>
        <v>0.23322093696000001</v>
      </c>
      <c r="E410" s="55">
        <f t="shared" si="41"/>
        <v>0.21201903359999999</v>
      </c>
      <c r="F410" s="55">
        <v>0.19274457599999997</v>
      </c>
      <c r="G410" s="55" t="str">
        <f t="shared" si="37"/>
        <v>-</v>
      </c>
      <c r="H410"/>
      <c r="J410"/>
    </row>
    <row r="411" spans="1:11">
      <c r="A411" s="58" t="s">
        <v>934</v>
      </c>
      <c r="B411" s="53">
        <v>17000</v>
      </c>
      <c r="C411" s="56">
        <v>1.4</v>
      </c>
      <c r="D411" s="55">
        <f t="shared" si="40"/>
        <v>0.26576757504000004</v>
      </c>
      <c r="E411" s="55">
        <f t="shared" si="41"/>
        <v>0.24160688640000003</v>
      </c>
      <c r="F411" s="55">
        <v>0.21964262400000001</v>
      </c>
      <c r="G411" s="55" t="str">
        <f t="shared" si="37"/>
        <v>-</v>
      </c>
    </row>
    <row r="412" spans="1:11">
      <c r="A412" s="58" t="s">
        <v>730</v>
      </c>
      <c r="B412" s="53">
        <v>15000</v>
      </c>
      <c r="C412" s="56">
        <v>1.6</v>
      </c>
      <c r="D412" s="55">
        <f t="shared" si="40"/>
        <v>0.27023299776000004</v>
      </c>
      <c r="E412" s="55">
        <f t="shared" si="41"/>
        <v>0.24566636159999999</v>
      </c>
      <c r="F412" s="55">
        <v>0.22333305599999997</v>
      </c>
      <c r="G412" s="55" t="str">
        <f t="shared" si="37"/>
        <v>-</v>
      </c>
    </row>
    <row r="413" spans="1:11">
      <c r="A413" s="58" t="s">
        <v>935</v>
      </c>
      <c r="B413" s="53">
        <v>10000</v>
      </c>
      <c r="C413" s="56">
        <v>2.0499999999999998</v>
      </c>
      <c r="D413" s="55">
        <f t="shared" si="40"/>
        <v>0.34488647423999996</v>
      </c>
      <c r="E413" s="55">
        <f t="shared" si="41"/>
        <v>0.31353315839999996</v>
      </c>
      <c r="F413" s="55">
        <v>0.28503014399999993</v>
      </c>
      <c r="G413" s="55" t="str">
        <f t="shared" ref="G413:G478" si="42">IF($G$5&lt;=0,"-",F413*(1-$G$5))</f>
        <v>-</v>
      </c>
    </row>
    <row r="414" spans="1:11" ht="13.5" thickBot="1">
      <c r="A414" s="58" t="s">
        <v>732</v>
      </c>
      <c r="B414" s="53">
        <v>10000</v>
      </c>
      <c r="C414" s="56">
        <v>2.2000000000000002</v>
      </c>
      <c r="D414" s="55">
        <f t="shared" si="40"/>
        <v>0.37520040095999996</v>
      </c>
      <c r="E414" s="55">
        <f t="shared" si="41"/>
        <v>0.34109127359999991</v>
      </c>
      <c r="F414" s="55">
        <v>0.3100829759999999</v>
      </c>
      <c r="G414" s="55" t="str">
        <f t="shared" si="42"/>
        <v>-</v>
      </c>
      <c r="K414"/>
    </row>
    <row r="415" spans="1:11" ht="55.5" customHeight="1">
      <c r="A415" s="119" t="s">
        <v>1598</v>
      </c>
      <c r="B415" s="119"/>
      <c r="C415" s="119"/>
      <c r="D415" s="119"/>
      <c r="E415" s="119"/>
      <c r="F415" s="119"/>
      <c r="G415" s="119"/>
    </row>
    <row r="416" spans="1:11" ht="39" customHeight="1">
      <c r="A416" s="120"/>
      <c r="B416" s="120"/>
      <c r="C416" s="120"/>
      <c r="D416" s="120"/>
      <c r="E416" s="120"/>
      <c r="F416" s="120"/>
      <c r="G416" s="120"/>
    </row>
    <row r="417" spans="1:10">
      <c r="A417" s="58" t="s">
        <v>830</v>
      </c>
      <c r="B417" s="53">
        <v>8000</v>
      </c>
      <c r="C417" s="56">
        <v>1.47</v>
      </c>
      <c r="D417" s="55">
        <f t="shared" ref="D417:E420" si="43">E417*1.1</f>
        <v>0.25851784662097793</v>
      </c>
      <c r="E417" s="55">
        <f t="shared" si="43"/>
        <v>0.23501622420088902</v>
      </c>
      <c r="F417" s="55">
        <v>0.2136511129098991</v>
      </c>
      <c r="G417" s="55" t="str">
        <f t="shared" si="42"/>
        <v>-</v>
      </c>
    </row>
    <row r="418" spans="1:10">
      <c r="A418" s="58" t="s">
        <v>831</v>
      </c>
      <c r="B418" s="53">
        <v>4000</v>
      </c>
      <c r="C418" s="56">
        <v>1.65</v>
      </c>
      <c r="D418" s="55">
        <f t="shared" si="43"/>
        <v>0.30229845125648719</v>
      </c>
      <c r="E418" s="55">
        <f t="shared" si="43"/>
        <v>0.27481677386953379</v>
      </c>
      <c r="F418" s="55">
        <v>0.24983343079048523</v>
      </c>
      <c r="G418" s="55" t="str">
        <f t="shared" si="42"/>
        <v>-</v>
      </c>
    </row>
    <row r="419" spans="1:10">
      <c r="A419" s="58" t="s">
        <v>832</v>
      </c>
      <c r="B419" s="53">
        <v>4000</v>
      </c>
      <c r="C419" s="56">
        <v>1.87</v>
      </c>
      <c r="D419" s="55">
        <f t="shared" si="43"/>
        <v>0.35024483708407367</v>
      </c>
      <c r="E419" s="55">
        <f t="shared" si="43"/>
        <v>0.31840439734915787</v>
      </c>
      <c r="F419" s="55">
        <v>0.28945854304468893</v>
      </c>
      <c r="G419" s="55" t="str">
        <f t="shared" si="42"/>
        <v>-</v>
      </c>
    </row>
    <row r="420" spans="1:10" ht="12" thickBot="1">
      <c r="A420" s="58" t="s">
        <v>833</v>
      </c>
      <c r="B420" s="53">
        <v>4000</v>
      </c>
      <c r="C420" s="56">
        <v>2.1</v>
      </c>
      <c r="D420" s="55">
        <f t="shared" si="43"/>
        <v>0.38151213729587197</v>
      </c>
      <c r="E420" s="55">
        <f t="shared" si="43"/>
        <v>0.34682921572351993</v>
      </c>
      <c r="F420" s="55">
        <v>0.31529928702138171</v>
      </c>
      <c r="G420" s="55" t="str">
        <f t="shared" si="42"/>
        <v>-</v>
      </c>
    </row>
    <row r="421" spans="1:10" ht="49.5" customHeight="1">
      <c r="A421" s="119" t="s">
        <v>936</v>
      </c>
      <c r="B421" s="119"/>
      <c r="C421" s="119"/>
      <c r="D421" s="119"/>
      <c r="E421" s="119"/>
      <c r="F421" s="119"/>
      <c r="G421" s="119"/>
    </row>
    <row r="422" spans="1:10" ht="41.25" customHeight="1">
      <c r="A422" s="120"/>
      <c r="B422" s="120"/>
      <c r="C422" s="120"/>
      <c r="D422" s="120"/>
      <c r="E422" s="120"/>
      <c r="F422" s="120"/>
      <c r="G422" s="120"/>
    </row>
    <row r="423" spans="1:10">
      <c r="A423" s="58" t="s">
        <v>734</v>
      </c>
      <c r="B423" s="53">
        <v>13000</v>
      </c>
      <c r="C423" s="56"/>
      <c r="D423" s="55">
        <f>E423*1.1</f>
        <v>0</v>
      </c>
      <c r="E423" s="55">
        <f>F423*1.1</f>
        <v>0</v>
      </c>
      <c r="F423" s="55">
        <v>0</v>
      </c>
      <c r="G423" s="55" t="str">
        <f t="shared" si="42"/>
        <v>-</v>
      </c>
    </row>
    <row r="424" spans="1:10">
      <c r="A424" s="58" t="s">
        <v>736</v>
      </c>
      <c r="B424" s="53">
        <v>11000</v>
      </c>
      <c r="C424" s="56"/>
      <c r="D424" s="55">
        <f t="shared" ref="D424:D444" si="44">E424*1.1</f>
        <v>0</v>
      </c>
      <c r="E424" s="55">
        <f t="shared" ref="E424:E444" si="45">F424*1.1</f>
        <v>0</v>
      </c>
      <c r="F424" s="55">
        <v>0</v>
      </c>
      <c r="G424" s="55" t="str">
        <f t="shared" si="42"/>
        <v>-</v>
      </c>
    </row>
    <row r="425" spans="1:10">
      <c r="A425" s="58" t="s">
        <v>737</v>
      </c>
      <c r="B425" s="53">
        <v>9000</v>
      </c>
      <c r="C425" s="56"/>
      <c r="D425" s="55">
        <f t="shared" si="44"/>
        <v>0</v>
      </c>
      <c r="E425" s="55">
        <f t="shared" si="45"/>
        <v>0</v>
      </c>
      <c r="F425" s="55">
        <v>0</v>
      </c>
      <c r="G425" s="55" t="str">
        <f t="shared" si="42"/>
        <v>-</v>
      </c>
    </row>
    <row r="426" spans="1:10">
      <c r="A426" s="58" t="s">
        <v>738</v>
      </c>
      <c r="B426" s="53">
        <v>8000</v>
      </c>
      <c r="C426" s="56"/>
      <c r="D426" s="55">
        <f t="shared" si="44"/>
        <v>0</v>
      </c>
      <c r="E426" s="55">
        <f t="shared" si="45"/>
        <v>0</v>
      </c>
      <c r="F426" s="55">
        <v>0</v>
      </c>
      <c r="G426" s="55" t="str">
        <f t="shared" si="42"/>
        <v>-</v>
      </c>
    </row>
    <row r="427" spans="1:10">
      <c r="A427" s="58" t="s">
        <v>937</v>
      </c>
      <c r="B427" s="53">
        <v>11000</v>
      </c>
      <c r="C427" s="56"/>
      <c r="D427" s="55">
        <f t="shared" si="44"/>
        <v>0.36089373799987201</v>
      </c>
      <c r="E427" s="55">
        <f t="shared" si="45"/>
        <v>0.32808521636352</v>
      </c>
      <c r="F427" s="55">
        <v>0.29825928760319997</v>
      </c>
      <c r="G427" s="55" t="str">
        <f t="shared" si="42"/>
        <v>-</v>
      </c>
    </row>
    <row r="428" spans="1:10">
      <c r="A428" s="58" t="s">
        <v>938</v>
      </c>
      <c r="B428" s="53">
        <v>10000</v>
      </c>
      <c r="C428" s="56"/>
      <c r="D428" s="55">
        <f t="shared" si="44"/>
        <v>0.36069611173940136</v>
      </c>
      <c r="E428" s="55">
        <f t="shared" si="45"/>
        <v>0.3279055561267285</v>
      </c>
      <c r="F428" s="55">
        <v>0.29809596011520773</v>
      </c>
      <c r="G428" s="55" t="str">
        <f t="shared" si="42"/>
        <v>-</v>
      </c>
    </row>
    <row r="429" spans="1:10">
      <c r="A429" s="58" t="s">
        <v>754</v>
      </c>
      <c r="B429" s="53">
        <v>8000</v>
      </c>
      <c r="C429" s="56"/>
      <c r="D429" s="55">
        <f t="shared" si="44"/>
        <v>0.44243469212406678</v>
      </c>
      <c r="E429" s="55">
        <f t="shared" si="45"/>
        <v>0.40221335647642431</v>
      </c>
      <c r="F429" s="55">
        <v>0.36564850588765846</v>
      </c>
      <c r="G429" s="55" t="str">
        <f t="shared" si="42"/>
        <v>-</v>
      </c>
    </row>
    <row r="430" spans="1:10" ht="12.75">
      <c r="A430" s="58" t="s">
        <v>939</v>
      </c>
      <c r="B430" s="53">
        <v>7000</v>
      </c>
      <c r="C430" s="56"/>
      <c r="D430" s="55">
        <f t="shared" si="44"/>
        <v>0.51002888119857692</v>
      </c>
      <c r="E430" s="55">
        <f t="shared" si="45"/>
        <v>0.46366261927143354</v>
      </c>
      <c r="F430" s="55">
        <v>0.42151147206493955</v>
      </c>
      <c r="G430" s="55" t="str">
        <f t="shared" si="42"/>
        <v>-</v>
      </c>
      <c r="J430"/>
    </row>
    <row r="431" spans="1:10">
      <c r="A431" s="58" t="s">
        <v>755</v>
      </c>
      <c r="B431" s="53">
        <v>5000</v>
      </c>
      <c r="C431" s="56"/>
      <c r="D431" s="55">
        <f t="shared" si="44"/>
        <v>0.56926021601433585</v>
      </c>
      <c r="E431" s="55">
        <f t="shared" si="45"/>
        <v>0.51750928728575984</v>
      </c>
      <c r="F431" s="55">
        <v>0.47046298844159984</v>
      </c>
      <c r="G431" s="55" t="str">
        <f t="shared" si="42"/>
        <v>-</v>
      </c>
    </row>
    <row r="432" spans="1:10" ht="12.75">
      <c r="A432" s="58" t="s">
        <v>756</v>
      </c>
      <c r="B432" s="53">
        <v>4000</v>
      </c>
      <c r="C432" s="56"/>
      <c r="D432" s="55">
        <f t="shared" si="44"/>
        <v>0.67269393531648003</v>
      </c>
      <c r="E432" s="55">
        <f t="shared" si="45"/>
        <v>0.6115399411968</v>
      </c>
      <c r="F432" s="55">
        <v>0.55594540108799995</v>
      </c>
      <c r="G432" s="55" t="str">
        <f t="shared" si="42"/>
        <v>-</v>
      </c>
      <c r="I432"/>
    </row>
    <row r="433" spans="1:7" ht="14.25" customHeight="1">
      <c r="A433" s="58" t="s">
        <v>757</v>
      </c>
      <c r="B433" s="53">
        <v>4000</v>
      </c>
      <c r="C433" s="56"/>
      <c r="D433" s="55">
        <f t="shared" si="44"/>
        <v>0.87257953168913194</v>
      </c>
      <c r="E433" s="55">
        <f t="shared" si="45"/>
        <v>0.79325411971739257</v>
      </c>
      <c r="F433" s="55">
        <v>0.72114010883399315</v>
      </c>
      <c r="G433" s="55" t="str">
        <f t="shared" si="42"/>
        <v>-</v>
      </c>
    </row>
    <row r="434" spans="1:7" ht="14.25" customHeight="1">
      <c r="A434" s="58" t="s">
        <v>758</v>
      </c>
      <c r="B434" s="53">
        <v>3500</v>
      </c>
      <c r="C434" s="56"/>
      <c r="D434" s="55">
        <f t="shared" si="44"/>
        <v>1.0200577623971538</v>
      </c>
      <c r="E434" s="55">
        <f t="shared" si="45"/>
        <v>0.92732523854286708</v>
      </c>
      <c r="F434" s="55">
        <v>0.8430229441298791</v>
      </c>
      <c r="G434" s="55" t="str">
        <f t="shared" si="42"/>
        <v>-</v>
      </c>
    </row>
    <row r="435" spans="1:7">
      <c r="A435" s="58" t="s">
        <v>795</v>
      </c>
      <c r="B435" s="53">
        <v>3000</v>
      </c>
      <c r="C435" s="56"/>
      <c r="D435" s="55">
        <f t="shared" si="44"/>
        <v>1.1675359931051763</v>
      </c>
      <c r="E435" s="55">
        <f t="shared" si="45"/>
        <v>1.061396357368342</v>
      </c>
      <c r="F435" s="55">
        <v>0.9649057794257655</v>
      </c>
      <c r="G435" s="55" t="str">
        <f t="shared" si="42"/>
        <v>-</v>
      </c>
    </row>
    <row r="436" spans="1:7">
      <c r="A436" s="58" t="s">
        <v>940</v>
      </c>
      <c r="B436" s="53">
        <v>2500</v>
      </c>
      <c r="C436" s="56"/>
      <c r="D436" s="55">
        <f t="shared" si="44"/>
        <v>1.1882000940357769</v>
      </c>
      <c r="E436" s="55">
        <f t="shared" si="45"/>
        <v>1.080181903668888</v>
      </c>
      <c r="F436" s="55">
        <v>0.98198354878989813</v>
      </c>
      <c r="G436" s="55" t="str">
        <f t="shared" si="42"/>
        <v>-</v>
      </c>
    </row>
    <row r="437" spans="1:7">
      <c r="A437" s="58" t="s">
        <v>941</v>
      </c>
      <c r="B437" s="53">
        <v>4000</v>
      </c>
      <c r="C437" s="56"/>
      <c r="D437" s="55">
        <f t="shared" si="44"/>
        <v>0.68525636999956951</v>
      </c>
      <c r="E437" s="55">
        <f t="shared" si="45"/>
        <v>0.62296033636324499</v>
      </c>
      <c r="F437" s="55">
        <v>0.56632757851204085</v>
      </c>
      <c r="G437" s="55" t="str">
        <f t="shared" si="42"/>
        <v>-</v>
      </c>
    </row>
    <row r="438" spans="1:7">
      <c r="A438" s="58" t="s">
        <v>764</v>
      </c>
      <c r="B438" s="53">
        <v>2000</v>
      </c>
      <c r="C438" s="56"/>
      <c r="D438" s="55">
        <f t="shared" si="44"/>
        <v>1.0200577623971538</v>
      </c>
      <c r="E438" s="55">
        <f t="shared" si="45"/>
        <v>0.92732523854286708</v>
      </c>
      <c r="F438" s="55">
        <v>0.8430229441298791</v>
      </c>
      <c r="G438" s="55" t="str">
        <f t="shared" si="42"/>
        <v>-</v>
      </c>
    </row>
    <row r="439" spans="1:7">
      <c r="A439" s="58" t="s">
        <v>765</v>
      </c>
      <c r="B439" s="53">
        <v>1800</v>
      </c>
      <c r="C439" s="56"/>
      <c r="D439" s="55">
        <f t="shared" si="44"/>
        <v>1.2044055507821818</v>
      </c>
      <c r="E439" s="55">
        <f t="shared" si="45"/>
        <v>1.0949141370747106</v>
      </c>
      <c r="F439" s="55">
        <v>0.99537648824973679</v>
      </c>
      <c r="G439" s="55" t="str">
        <f t="shared" si="42"/>
        <v>-</v>
      </c>
    </row>
    <row r="440" spans="1:7">
      <c r="A440" s="58" t="s">
        <v>766</v>
      </c>
      <c r="B440" s="53">
        <v>1500</v>
      </c>
      <c r="C440" s="56"/>
      <c r="D440" s="55">
        <f t="shared" si="44"/>
        <v>1.4747823070802226</v>
      </c>
      <c r="E440" s="55">
        <f t="shared" si="45"/>
        <v>1.3407111882547478</v>
      </c>
      <c r="F440" s="55">
        <v>1.2188283529588615</v>
      </c>
      <c r="G440" s="55" t="str">
        <f t="shared" si="42"/>
        <v>-</v>
      </c>
    </row>
    <row r="441" spans="1:7">
      <c r="A441" s="58" t="s">
        <v>767</v>
      </c>
      <c r="B441" s="53">
        <v>1250</v>
      </c>
      <c r="C441" s="56"/>
      <c r="D441" s="55">
        <f t="shared" si="44"/>
        <v>1.5239417173162302</v>
      </c>
      <c r="E441" s="55">
        <f t="shared" si="45"/>
        <v>1.3854015611965729</v>
      </c>
      <c r="F441" s="55">
        <v>1.259455964724157</v>
      </c>
      <c r="G441" s="55" t="str">
        <f t="shared" si="42"/>
        <v>-</v>
      </c>
    </row>
    <row r="442" spans="1:7">
      <c r="A442" s="58" t="s">
        <v>776</v>
      </c>
      <c r="B442" s="53">
        <v>1000</v>
      </c>
      <c r="C442" s="56"/>
      <c r="D442" s="55">
        <f t="shared" si="44"/>
        <v>1.8311880312912767</v>
      </c>
      <c r="E442" s="55">
        <f t="shared" si="45"/>
        <v>1.6647163920829786</v>
      </c>
      <c r="F442" s="55">
        <v>1.5133785382572531</v>
      </c>
      <c r="G442" s="55" t="str">
        <f t="shared" si="42"/>
        <v>-</v>
      </c>
    </row>
    <row r="443" spans="1:7">
      <c r="A443" s="58" t="s">
        <v>942</v>
      </c>
      <c r="B443" s="53">
        <v>1000</v>
      </c>
      <c r="C443" s="56"/>
      <c r="D443" s="55">
        <f t="shared" si="44"/>
        <v>1.8803474415272838</v>
      </c>
      <c r="E443" s="55">
        <f t="shared" si="45"/>
        <v>1.7094067650248033</v>
      </c>
      <c r="F443" s="55">
        <v>1.5540061500225484</v>
      </c>
      <c r="G443" s="55" t="str">
        <f t="shared" si="42"/>
        <v>-</v>
      </c>
    </row>
    <row r="444" spans="1:7" ht="12" thickBot="1">
      <c r="A444" s="58" t="s">
        <v>943</v>
      </c>
      <c r="B444" s="53">
        <v>800</v>
      </c>
      <c r="C444" s="56"/>
      <c r="D444" s="55">
        <f t="shared" si="44"/>
        <v>2.0646952299123114</v>
      </c>
      <c r="E444" s="55">
        <f t="shared" si="45"/>
        <v>1.8769956635566467</v>
      </c>
      <c r="F444" s="55">
        <v>1.706359694142406</v>
      </c>
      <c r="G444" s="55" t="str">
        <f t="shared" si="42"/>
        <v>-</v>
      </c>
    </row>
    <row r="445" spans="1:7">
      <c r="A445" s="119" t="s">
        <v>944</v>
      </c>
      <c r="B445" s="119"/>
      <c r="C445" s="119"/>
      <c r="D445" s="119"/>
      <c r="E445" s="119"/>
      <c r="F445" s="119"/>
      <c r="G445" s="119"/>
    </row>
    <row r="446" spans="1:7" ht="83.25" customHeight="1">
      <c r="A446" s="120"/>
      <c r="B446" s="120"/>
      <c r="C446" s="120"/>
      <c r="D446" s="120"/>
      <c r="E446" s="120"/>
      <c r="F446" s="120"/>
      <c r="G446" s="120"/>
    </row>
    <row r="447" spans="1:7" ht="13.5" customHeight="1">
      <c r="A447" s="58" t="s">
        <v>945</v>
      </c>
      <c r="B447" s="53">
        <v>25000</v>
      </c>
      <c r="C447" s="56"/>
      <c r="D447" s="55">
        <f>E447*1.1</f>
        <v>0</v>
      </c>
      <c r="E447" s="55">
        <f>F447*1.1</f>
        <v>0</v>
      </c>
      <c r="F447" s="55">
        <v>0</v>
      </c>
      <c r="G447" s="55" t="str">
        <f t="shared" si="42"/>
        <v>-</v>
      </c>
    </row>
    <row r="448" spans="1:7">
      <c r="A448" s="58" t="s">
        <v>946</v>
      </c>
      <c r="B448" s="53">
        <v>25000</v>
      </c>
      <c r="C448" s="56"/>
      <c r="D448" s="55">
        <f t="shared" ref="D448:D503" si="46">E448*1.1</f>
        <v>0.124045511192064</v>
      </c>
      <c r="E448" s="55">
        <f t="shared" ref="E448:E503" si="47">F448*1.1</f>
        <v>0.11276864653823999</v>
      </c>
      <c r="F448" s="55">
        <v>0.10251695139839999</v>
      </c>
      <c r="G448" s="55" t="str">
        <f t="shared" si="42"/>
        <v>-</v>
      </c>
    </row>
    <row r="449" spans="1:7">
      <c r="A449" s="58" t="s">
        <v>947</v>
      </c>
      <c r="B449" s="53">
        <v>30000</v>
      </c>
      <c r="C449" s="56"/>
      <c r="D449" s="55">
        <f t="shared" si="46"/>
        <v>0.12741834986495998</v>
      </c>
      <c r="E449" s="55">
        <f t="shared" si="47"/>
        <v>0.11583486351359998</v>
      </c>
      <c r="F449" s="55">
        <v>0.10530442137599998</v>
      </c>
      <c r="G449" s="55" t="str">
        <f t="shared" si="42"/>
        <v>-</v>
      </c>
    </row>
    <row r="450" spans="1:7">
      <c r="A450" s="58" t="s">
        <v>948</v>
      </c>
      <c r="B450" s="53">
        <v>25000</v>
      </c>
      <c r="C450" s="56"/>
      <c r="D450" s="55">
        <f t="shared" si="46"/>
        <v>0.14128446440908801</v>
      </c>
      <c r="E450" s="55">
        <f t="shared" si="47"/>
        <v>0.12844042219008001</v>
      </c>
      <c r="F450" s="55">
        <v>0.11676402017279999</v>
      </c>
      <c r="G450" s="55" t="str">
        <f t="shared" si="42"/>
        <v>-</v>
      </c>
    </row>
    <row r="451" spans="1:7">
      <c r="A451" s="58" t="s">
        <v>949</v>
      </c>
      <c r="B451" s="53">
        <v>20000</v>
      </c>
      <c r="C451" s="56"/>
      <c r="D451" s="55">
        <f t="shared" si="46"/>
        <v>0.15215250013286402</v>
      </c>
      <c r="E451" s="55">
        <f t="shared" si="47"/>
        <v>0.13832045466624002</v>
      </c>
      <c r="F451" s="55">
        <v>0.1257458678784</v>
      </c>
      <c r="G451" s="55" t="str">
        <f t="shared" si="42"/>
        <v>-</v>
      </c>
    </row>
    <row r="452" spans="1:7">
      <c r="A452" s="58" t="s">
        <v>950</v>
      </c>
      <c r="B452" s="53">
        <v>15000</v>
      </c>
      <c r="C452" s="56"/>
      <c r="D452" s="55">
        <f t="shared" si="46"/>
        <v>0.16339529570918401</v>
      </c>
      <c r="E452" s="55">
        <f t="shared" si="47"/>
        <v>0.14854117791744001</v>
      </c>
      <c r="F452" s="55">
        <v>0.13503743447040001</v>
      </c>
      <c r="G452" s="55" t="str">
        <f t="shared" si="42"/>
        <v>-</v>
      </c>
    </row>
    <row r="453" spans="1:7">
      <c r="A453" s="58" t="s">
        <v>951</v>
      </c>
      <c r="B453" s="53">
        <v>40000</v>
      </c>
      <c r="C453" s="56"/>
      <c r="D453" s="55">
        <f t="shared" si="46"/>
        <v>0.15590009865830401</v>
      </c>
      <c r="E453" s="55">
        <f t="shared" si="47"/>
        <v>0.14172736241664</v>
      </c>
      <c r="F453" s="55">
        <v>0.12884305674239999</v>
      </c>
      <c r="G453" s="55" t="str">
        <f t="shared" si="42"/>
        <v>-</v>
      </c>
    </row>
    <row r="454" spans="1:7">
      <c r="A454" s="58" t="s">
        <v>744</v>
      </c>
      <c r="B454" s="53">
        <v>30000</v>
      </c>
      <c r="C454" s="56"/>
      <c r="D454" s="55">
        <f t="shared" si="46"/>
        <v>0.15889817747865601</v>
      </c>
      <c r="E454" s="55">
        <f t="shared" si="47"/>
        <v>0.14445288861695998</v>
      </c>
      <c r="F454" s="55">
        <v>0.13132080783359998</v>
      </c>
      <c r="G454" s="55" t="str">
        <f t="shared" si="42"/>
        <v>-</v>
      </c>
    </row>
    <row r="455" spans="1:7">
      <c r="A455" s="58" t="s">
        <v>952</v>
      </c>
      <c r="B455" s="53">
        <v>24000</v>
      </c>
      <c r="C455" s="56"/>
      <c r="D455" s="55">
        <f t="shared" si="46"/>
        <v>0.17651189054822397</v>
      </c>
      <c r="E455" s="55">
        <f t="shared" si="47"/>
        <v>0.16046535504383996</v>
      </c>
      <c r="F455" s="55">
        <v>0.14587759549439996</v>
      </c>
      <c r="G455" s="55" t="str">
        <f t="shared" si="42"/>
        <v>-</v>
      </c>
    </row>
    <row r="456" spans="1:7">
      <c r="A456" s="58" t="s">
        <v>705</v>
      </c>
      <c r="B456" s="53">
        <v>20000</v>
      </c>
      <c r="C456" s="56"/>
      <c r="D456" s="55">
        <f t="shared" si="46"/>
        <v>0.19824796199577596</v>
      </c>
      <c r="E456" s="55">
        <f t="shared" si="47"/>
        <v>0.18022541999615996</v>
      </c>
      <c r="F456" s="55">
        <v>0.16384129090559996</v>
      </c>
      <c r="G456" s="55" t="str">
        <f t="shared" si="42"/>
        <v>-</v>
      </c>
    </row>
    <row r="457" spans="1:7">
      <c r="A457" s="58" t="s">
        <v>706</v>
      </c>
      <c r="B457" s="53">
        <v>17000</v>
      </c>
      <c r="C457" s="56"/>
      <c r="D457" s="55">
        <f t="shared" si="46"/>
        <v>0.219609273590784</v>
      </c>
      <c r="E457" s="55">
        <f t="shared" si="47"/>
        <v>0.19964479417343997</v>
      </c>
      <c r="F457" s="55">
        <v>0.18149526743039995</v>
      </c>
      <c r="G457" s="55" t="str">
        <f t="shared" si="42"/>
        <v>-</v>
      </c>
    </row>
    <row r="458" spans="1:7">
      <c r="A458" s="58" t="s">
        <v>707</v>
      </c>
      <c r="B458" s="53">
        <v>14000</v>
      </c>
      <c r="C458" s="56"/>
      <c r="D458" s="55">
        <f t="shared" si="46"/>
        <v>0.26008333766553604</v>
      </c>
      <c r="E458" s="55">
        <f t="shared" si="47"/>
        <v>0.23643939787776003</v>
      </c>
      <c r="F458" s="55">
        <v>0.2149449071616</v>
      </c>
      <c r="G458" s="55" t="str">
        <f t="shared" si="42"/>
        <v>-</v>
      </c>
    </row>
    <row r="459" spans="1:7">
      <c r="A459" s="58" t="s">
        <v>708</v>
      </c>
      <c r="B459" s="53">
        <v>11000</v>
      </c>
      <c r="C459" s="56"/>
      <c r="D459" s="55">
        <f t="shared" si="46"/>
        <v>0.28181940911308795</v>
      </c>
      <c r="E459" s="55">
        <f t="shared" si="47"/>
        <v>0.25619946283007994</v>
      </c>
      <c r="F459" s="55">
        <v>0.23290860257279994</v>
      </c>
      <c r="G459" s="55" t="str">
        <f t="shared" si="42"/>
        <v>-</v>
      </c>
    </row>
    <row r="460" spans="1:7">
      <c r="A460" s="58" t="s">
        <v>710</v>
      </c>
      <c r="B460" s="53">
        <v>8000</v>
      </c>
      <c r="C460" s="56"/>
      <c r="D460" s="55">
        <f t="shared" si="46"/>
        <v>0.33878290669977601</v>
      </c>
      <c r="E460" s="55">
        <f t="shared" si="47"/>
        <v>0.30798446063615997</v>
      </c>
      <c r="F460" s="55">
        <v>0.27998587330559993</v>
      </c>
      <c r="G460" s="55" t="str">
        <f t="shared" si="42"/>
        <v>-</v>
      </c>
    </row>
    <row r="461" spans="1:7">
      <c r="A461" s="58" t="s">
        <v>712</v>
      </c>
      <c r="B461" s="53">
        <v>6000</v>
      </c>
      <c r="C461" s="56"/>
      <c r="D461" s="55">
        <f t="shared" si="46"/>
        <v>0.39124928605593606</v>
      </c>
      <c r="E461" s="55">
        <f t="shared" si="47"/>
        <v>0.35568116914176001</v>
      </c>
      <c r="F461" s="55">
        <v>0.32334651740159998</v>
      </c>
      <c r="G461" s="55" t="str">
        <f t="shared" si="42"/>
        <v>-</v>
      </c>
    </row>
    <row r="462" spans="1:7">
      <c r="A462" s="58" t="s">
        <v>953</v>
      </c>
      <c r="B462" s="53">
        <v>20000</v>
      </c>
      <c r="C462" s="56"/>
      <c r="D462" s="55">
        <f t="shared" si="46"/>
        <v>0.18737992627199995</v>
      </c>
      <c r="E462" s="55">
        <f t="shared" si="47"/>
        <v>0.17034538751999995</v>
      </c>
      <c r="F462" s="55">
        <v>0.15485944319999995</v>
      </c>
      <c r="G462" s="55" t="str">
        <f t="shared" si="42"/>
        <v>-</v>
      </c>
    </row>
    <row r="463" spans="1:7">
      <c r="A463" s="58" t="s">
        <v>932</v>
      </c>
      <c r="B463" s="53">
        <v>15000</v>
      </c>
      <c r="C463" s="56"/>
      <c r="D463" s="55">
        <f t="shared" si="46"/>
        <v>0.219609273590784</v>
      </c>
      <c r="E463" s="55">
        <f t="shared" si="47"/>
        <v>0.19964479417343997</v>
      </c>
      <c r="F463" s="55">
        <v>0.18149526743039995</v>
      </c>
      <c r="G463" s="55" t="str">
        <f t="shared" si="42"/>
        <v>-</v>
      </c>
    </row>
    <row r="464" spans="1:7">
      <c r="A464" s="58" t="s">
        <v>933</v>
      </c>
      <c r="B464" s="53">
        <v>15000</v>
      </c>
      <c r="C464" s="56"/>
      <c r="D464" s="55">
        <f t="shared" si="46"/>
        <v>0.24134534503833602</v>
      </c>
      <c r="E464" s="55">
        <f t="shared" si="47"/>
        <v>0.21940485912575999</v>
      </c>
      <c r="F464" s="55">
        <v>0.19945896284159997</v>
      </c>
      <c r="G464" s="55" t="str">
        <f t="shared" si="42"/>
        <v>-</v>
      </c>
    </row>
    <row r="465" spans="1:7">
      <c r="A465" s="58" t="s">
        <v>729</v>
      </c>
      <c r="B465" s="53">
        <v>12000</v>
      </c>
      <c r="C465" s="56"/>
      <c r="D465" s="55">
        <f t="shared" si="46"/>
        <v>0.26308141648588801</v>
      </c>
      <c r="E465" s="55">
        <f t="shared" si="47"/>
        <v>0.23916492407807999</v>
      </c>
      <c r="F465" s="55">
        <v>0.21742265825279997</v>
      </c>
      <c r="G465" s="55" t="str">
        <f t="shared" si="42"/>
        <v>-</v>
      </c>
    </row>
    <row r="466" spans="1:7">
      <c r="A466" s="58" t="s">
        <v>730</v>
      </c>
      <c r="B466" s="53">
        <v>10000</v>
      </c>
      <c r="C466" s="56"/>
      <c r="D466" s="55">
        <f t="shared" si="46"/>
        <v>0.31592255569459199</v>
      </c>
      <c r="E466" s="55">
        <f t="shared" si="47"/>
        <v>0.28720232335871998</v>
      </c>
      <c r="F466" s="55">
        <v>0.26109302123519995</v>
      </c>
      <c r="G466" s="55" t="str">
        <f t="shared" si="42"/>
        <v>-</v>
      </c>
    </row>
    <row r="467" spans="1:7">
      <c r="A467" s="58" t="s">
        <v>734</v>
      </c>
      <c r="B467" s="53">
        <v>15000</v>
      </c>
      <c r="C467" s="56"/>
      <c r="D467" s="55">
        <f t="shared" si="46"/>
        <v>0.24825502169183747</v>
      </c>
      <c r="E467" s="55">
        <f t="shared" si="47"/>
        <v>0.22568638335621585</v>
      </c>
      <c r="F467" s="55">
        <v>0.20516943941474167</v>
      </c>
      <c r="G467" s="55" t="str">
        <f t="shared" si="42"/>
        <v>-</v>
      </c>
    </row>
    <row r="468" spans="1:7">
      <c r="A468" s="58" t="s">
        <v>736</v>
      </c>
      <c r="B468" s="53">
        <v>12000</v>
      </c>
      <c r="C468" s="56"/>
      <c r="D468" s="55">
        <f t="shared" si="46"/>
        <v>0.27507373176729599</v>
      </c>
      <c r="E468" s="55">
        <f t="shared" si="47"/>
        <v>0.25006702887936</v>
      </c>
      <c r="F468" s="55">
        <v>0.22733366261759996</v>
      </c>
      <c r="G468" s="55" t="str">
        <f t="shared" si="42"/>
        <v>-</v>
      </c>
    </row>
    <row r="469" spans="1:7">
      <c r="A469" s="58" t="s">
        <v>737</v>
      </c>
      <c r="B469" s="53">
        <v>11000</v>
      </c>
      <c r="C469" s="56"/>
      <c r="D469" s="55">
        <f t="shared" si="46"/>
        <v>0.30055740174028794</v>
      </c>
      <c r="E469" s="55">
        <f t="shared" si="47"/>
        <v>0.27323400158207994</v>
      </c>
      <c r="F469" s="55">
        <v>0.24839454689279994</v>
      </c>
      <c r="G469" s="55" t="str">
        <f t="shared" si="42"/>
        <v>-</v>
      </c>
    </row>
    <row r="470" spans="1:7">
      <c r="A470" s="58" t="s">
        <v>738</v>
      </c>
      <c r="B470" s="53">
        <v>10000</v>
      </c>
      <c r="C470" s="56"/>
      <c r="D470" s="55">
        <f t="shared" si="46"/>
        <v>0.35452282050662409</v>
      </c>
      <c r="E470" s="55">
        <f t="shared" si="47"/>
        <v>0.32229347318784007</v>
      </c>
      <c r="F470" s="55">
        <v>0.29299406653440002</v>
      </c>
      <c r="G470" s="55" t="str">
        <f t="shared" si="42"/>
        <v>-</v>
      </c>
    </row>
    <row r="471" spans="1:7">
      <c r="A471" s="58" t="s">
        <v>739</v>
      </c>
      <c r="B471" s="53">
        <v>6500</v>
      </c>
      <c r="C471" s="56"/>
      <c r="D471" s="55">
        <f t="shared" si="46"/>
        <v>0.40661444001023994</v>
      </c>
      <c r="E471" s="55">
        <f t="shared" si="47"/>
        <v>0.36964949091839994</v>
      </c>
      <c r="F471" s="55">
        <v>0.33604499174399993</v>
      </c>
      <c r="G471" s="55" t="str">
        <f t="shared" si="42"/>
        <v>-</v>
      </c>
    </row>
    <row r="472" spans="1:7">
      <c r="A472" s="58" t="s">
        <v>740</v>
      </c>
      <c r="B472" s="53">
        <v>5000</v>
      </c>
      <c r="C472" s="56"/>
      <c r="D472" s="55">
        <f t="shared" si="46"/>
        <v>0.49280920609536011</v>
      </c>
      <c r="E472" s="55">
        <f t="shared" si="47"/>
        <v>0.44800836917760006</v>
      </c>
      <c r="F472" s="55">
        <v>0.40728033561600002</v>
      </c>
      <c r="G472" s="55" t="str">
        <f t="shared" si="42"/>
        <v>-</v>
      </c>
    </row>
    <row r="473" spans="1:7">
      <c r="A473" s="58" t="s">
        <v>741</v>
      </c>
      <c r="B473" s="53">
        <v>3500</v>
      </c>
      <c r="C473" s="56"/>
      <c r="D473" s="55">
        <f t="shared" si="46"/>
        <v>0.60223908303820817</v>
      </c>
      <c r="E473" s="55">
        <f t="shared" si="47"/>
        <v>0.54749007548928008</v>
      </c>
      <c r="F473" s="55">
        <v>0.4977182504448</v>
      </c>
      <c r="G473" s="55" t="str">
        <f t="shared" si="42"/>
        <v>-</v>
      </c>
    </row>
    <row r="474" spans="1:7">
      <c r="A474" s="58" t="s">
        <v>716</v>
      </c>
      <c r="B474" s="53">
        <v>1000</v>
      </c>
      <c r="C474" s="56"/>
      <c r="D474" s="55">
        <f t="shared" si="46"/>
        <v>0.84920582586470417</v>
      </c>
      <c r="E474" s="55">
        <f t="shared" si="47"/>
        <v>0.77200529624064007</v>
      </c>
      <c r="F474" s="55">
        <v>0.70182299658239999</v>
      </c>
      <c r="G474" s="55" t="str">
        <f t="shared" si="42"/>
        <v>-</v>
      </c>
    </row>
    <row r="475" spans="1:7">
      <c r="A475" s="58" t="s">
        <v>937</v>
      </c>
      <c r="B475" s="53">
        <v>10000</v>
      </c>
      <c r="C475" s="56"/>
      <c r="D475" s="55">
        <f t="shared" si="46"/>
        <v>0.35886369472285423</v>
      </c>
      <c r="E475" s="55">
        <f t="shared" si="47"/>
        <v>0.32623972247532201</v>
      </c>
      <c r="F475" s="55">
        <v>0.29658156588665635</v>
      </c>
      <c r="G475" s="55" t="str">
        <f t="shared" si="42"/>
        <v>-</v>
      </c>
    </row>
    <row r="476" spans="1:7">
      <c r="A476" s="58" t="s">
        <v>938</v>
      </c>
      <c r="B476" s="53">
        <v>8000</v>
      </c>
      <c r="C476" s="56"/>
      <c r="D476" s="55">
        <f t="shared" si="46"/>
        <v>0.39081731137625897</v>
      </c>
      <c r="E476" s="55">
        <f t="shared" si="47"/>
        <v>0.35528846488750815</v>
      </c>
      <c r="F476" s="55">
        <v>0.32298951353409827</v>
      </c>
      <c r="G476" s="55" t="str">
        <f t="shared" si="42"/>
        <v>-</v>
      </c>
    </row>
    <row r="477" spans="1:7">
      <c r="A477" s="58" t="s">
        <v>754</v>
      </c>
      <c r="B477" s="53">
        <v>7000</v>
      </c>
      <c r="C477" s="56"/>
      <c r="D477" s="55">
        <f t="shared" si="46"/>
        <v>0.40249208163225603</v>
      </c>
      <c r="E477" s="55">
        <f t="shared" si="47"/>
        <v>0.36590189239296</v>
      </c>
      <c r="F477" s="55">
        <v>0.33263808399359995</v>
      </c>
      <c r="G477" s="55" t="str">
        <f t="shared" si="42"/>
        <v>-</v>
      </c>
    </row>
    <row r="478" spans="1:7">
      <c r="A478" s="58" t="s">
        <v>954</v>
      </c>
      <c r="B478" s="53">
        <v>6000</v>
      </c>
      <c r="C478" s="56"/>
      <c r="D478" s="55">
        <f t="shared" si="46"/>
        <v>0.45983033907148801</v>
      </c>
      <c r="E478" s="55">
        <f t="shared" si="47"/>
        <v>0.41802758097407999</v>
      </c>
      <c r="F478" s="55">
        <v>0.38002507361279997</v>
      </c>
      <c r="G478" s="55" t="str">
        <f t="shared" si="42"/>
        <v>-</v>
      </c>
    </row>
    <row r="479" spans="1:7">
      <c r="A479" s="58" t="s">
        <v>939</v>
      </c>
      <c r="B479" s="53">
        <v>6000</v>
      </c>
      <c r="C479" s="56"/>
      <c r="D479" s="55">
        <f t="shared" si="46"/>
        <v>0.48156641051904003</v>
      </c>
      <c r="E479" s="55">
        <f t="shared" si="47"/>
        <v>0.43778764592640002</v>
      </c>
      <c r="F479" s="55">
        <v>0.39798876902399999</v>
      </c>
      <c r="G479" s="55" t="str">
        <f t="shared" ref="G479:G541" si="48">IF($G$5&lt;=0,"-",F479*(1-$G$5))</f>
        <v>-</v>
      </c>
    </row>
    <row r="480" spans="1:7">
      <c r="A480" s="58" t="s">
        <v>955</v>
      </c>
      <c r="B480" s="53">
        <v>5000</v>
      </c>
      <c r="C480" s="56"/>
      <c r="D480" s="55">
        <f t="shared" si="46"/>
        <v>0.8233744734293339</v>
      </c>
      <c r="E480" s="55">
        <f t="shared" si="47"/>
        <v>0.74852224857212168</v>
      </c>
      <c r="F480" s="55">
        <v>0.68047477142920143</v>
      </c>
      <c r="G480" s="55" t="str">
        <f t="shared" si="48"/>
        <v>-</v>
      </c>
    </row>
    <row r="481" spans="1:12">
      <c r="A481" s="58" t="s">
        <v>747</v>
      </c>
      <c r="B481" s="53">
        <v>4000</v>
      </c>
      <c r="C481" s="56"/>
      <c r="D481" s="55">
        <f t="shared" si="46"/>
        <v>0.65582974195200006</v>
      </c>
      <c r="E481" s="55">
        <f t="shared" si="47"/>
        <v>0.59620885631999998</v>
      </c>
      <c r="F481" s="55">
        <v>0.54200805119999995</v>
      </c>
      <c r="G481" s="55" t="str">
        <f t="shared" si="48"/>
        <v>-</v>
      </c>
    </row>
    <row r="482" spans="1:12">
      <c r="A482" s="58" t="s">
        <v>956</v>
      </c>
      <c r="B482" s="53">
        <v>3000</v>
      </c>
      <c r="C482" s="56"/>
      <c r="D482" s="55">
        <f t="shared" si="46"/>
        <v>0.7154165585064961</v>
      </c>
      <c r="E482" s="55">
        <f t="shared" si="47"/>
        <v>0.65037868955136002</v>
      </c>
      <c r="F482" s="55">
        <v>0.59125335413759994</v>
      </c>
      <c r="G482" s="55" t="str">
        <f t="shared" si="48"/>
        <v>-</v>
      </c>
    </row>
    <row r="483" spans="1:12">
      <c r="A483" s="58" t="s">
        <v>957</v>
      </c>
      <c r="B483" s="53">
        <v>2000</v>
      </c>
      <c r="C483" s="56"/>
      <c r="D483" s="55">
        <f t="shared" si="46"/>
        <v>0.78699569034240013</v>
      </c>
      <c r="E483" s="55">
        <f t="shared" si="47"/>
        <v>0.71545062758400002</v>
      </c>
      <c r="F483" s="55">
        <v>0.65040966144000001</v>
      </c>
      <c r="G483" s="55" t="str">
        <f t="shared" si="48"/>
        <v>-</v>
      </c>
    </row>
    <row r="484" spans="1:12">
      <c r="A484" s="58" t="s">
        <v>749</v>
      </c>
      <c r="B484" s="53">
        <v>1800</v>
      </c>
      <c r="C484" s="56"/>
      <c r="D484" s="55">
        <f t="shared" si="46"/>
        <v>0.95301430501939211</v>
      </c>
      <c r="E484" s="55">
        <f t="shared" si="47"/>
        <v>0.86637664092672007</v>
      </c>
      <c r="F484" s="55">
        <v>0.78761512811519996</v>
      </c>
      <c r="G484" s="55" t="str">
        <f t="shared" si="48"/>
        <v>-</v>
      </c>
    </row>
    <row r="485" spans="1:12">
      <c r="A485" s="58" t="s">
        <v>958</v>
      </c>
      <c r="B485" s="53">
        <v>6000</v>
      </c>
      <c r="C485" s="56"/>
      <c r="D485" s="55">
        <f t="shared" si="46"/>
        <v>0.53140947090739188</v>
      </c>
      <c r="E485" s="55">
        <f t="shared" si="47"/>
        <v>0.48309951900671988</v>
      </c>
      <c r="F485" s="55">
        <v>0.43918138091519987</v>
      </c>
      <c r="G485" s="55" t="str">
        <f t="shared" si="48"/>
        <v>-</v>
      </c>
    </row>
    <row r="486" spans="1:12">
      <c r="A486" s="58" t="s">
        <v>755</v>
      </c>
      <c r="B486" s="53">
        <v>5000</v>
      </c>
      <c r="C486" s="56"/>
      <c r="D486" s="55">
        <f t="shared" si="46"/>
        <v>0.56626213719398388</v>
      </c>
      <c r="E486" s="55">
        <f t="shared" si="47"/>
        <v>0.51478376108543988</v>
      </c>
      <c r="F486" s="55">
        <v>0.46798523735039987</v>
      </c>
      <c r="G486" s="55" t="str">
        <f t="shared" si="48"/>
        <v>-</v>
      </c>
    </row>
    <row r="487" spans="1:12">
      <c r="A487" s="58" t="s">
        <v>959</v>
      </c>
      <c r="B487" s="53">
        <v>4000</v>
      </c>
      <c r="C487" s="56"/>
      <c r="D487" s="55">
        <f t="shared" si="46"/>
        <v>0.59099628746188793</v>
      </c>
      <c r="E487" s="55">
        <f t="shared" si="47"/>
        <v>0.53726935223807992</v>
      </c>
      <c r="F487" s="55">
        <v>0.48842668385279991</v>
      </c>
      <c r="G487" s="55" t="str">
        <f t="shared" si="48"/>
        <v>-</v>
      </c>
    </row>
    <row r="488" spans="1:12">
      <c r="A488" s="58" t="s">
        <v>756</v>
      </c>
      <c r="B488" s="53">
        <v>4000</v>
      </c>
      <c r="C488" s="56"/>
      <c r="D488" s="55">
        <f t="shared" si="46"/>
        <v>0.64683550549094415</v>
      </c>
      <c r="E488" s="55">
        <f t="shared" si="47"/>
        <v>0.5880322777190401</v>
      </c>
      <c r="F488" s="55">
        <v>0.53457479792640006</v>
      </c>
      <c r="G488" s="55" t="str">
        <f t="shared" si="48"/>
        <v>-</v>
      </c>
    </row>
    <row r="489" spans="1:12">
      <c r="A489" s="58" t="s">
        <v>757</v>
      </c>
      <c r="B489" s="53">
        <v>4000</v>
      </c>
      <c r="C489" s="56"/>
      <c r="D489" s="55">
        <f t="shared" si="46"/>
        <v>0.77426071121711704</v>
      </c>
      <c r="E489" s="55">
        <f t="shared" si="47"/>
        <v>0.70387337383374271</v>
      </c>
      <c r="F489" s="55">
        <v>0.63988488530340237</v>
      </c>
      <c r="G489" s="55" t="str">
        <f t="shared" si="48"/>
        <v>-</v>
      </c>
    </row>
    <row r="490" spans="1:12">
      <c r="A490" s="58" t="s">
        <v>758</v>
      </c>
      <c r="B490" s="53">
        <v>3500</v>
      </c>
      <c r="C490" s="56"/>
      <c r="D490" s="55">
        <f t="shared" si="46"/>
        <v>0.86981761775462407</v>
      </c>
      <c r="E490" s="55">
        <f t="shared" si="47"/>
        <v>0.79074328886783996</v>
      </c>
      <c r="F490" s="55">
        <v>0.71885753533439989</v>
      </c>
      <c r="G490" s="55" t="str">
        <f t="shared" si="48"/>
        <v>-</v>
      </c>
    </row>
    <row r="491" spans="1:12">
      <c r="A491" s="58" t="s">
        <v>795</v>
      </c>
      <c r="B491" s="53">
        <v>2000</v>
      </c>
      <c r="C491" s="56"/>
      <c r="D491" s="55">
        <f t="shared" si="46"/>
        <v>0.95263954516684823</v>
      </c>
      <c r="E491" s="55">
        <f t="shared" si="47"/>
        <v>0.86603595015168011</v>
      </c>
      <c r="F491" s="55">
        <v>0.78730540922879999</v>
      </c>
      <c r="G491" s="55" t="str">
        <f t="shared" si="48"/>
        <v>-</v>
      </c>
    </row>
    <row r="492" spans="1:12" ht="13.5" customHeight="1">
      <c r="A492" s="58" t="s">
        <v>940</v>
      </c>
      <c r="B492" s="53">
        <v>2000</v>
      </c>
      <c r="C492" s="56"/>
      <c r="D492" s="55">
        <f t="shared" si="46"/>
        <v>1.0841802534097922</v>
      </c>
      <c r="E492" s="55">
        <f t="shared" si="47"/>
        <v>0.98561841219071999</v>
      </c>
      <c r="F492" s="55">
        <v>0.8960167383551999</v>
      </c>
      <c r="G492" s="55" t="str">
        <f t="shared" si="48"/>
        <v>-</v>
      </c>
      <c r="I492"/>
      <c r="L492"/>
    </row>
    <row r="493" spans="1:12" ht="13.5" customHeight="1">
      <c r="A493" s="58" t="s">
        <v>960</v>
      </c>
      <c r="B493" s="53">
        <v>1800</v>
      </c>
      <c r="C493" s="56"/>
      <c r="D493" s="55">
        <f t="shared" si="46"/>
        <v>1.2947952905395197</v>
      </c>
      <c r="E493" s="55">
        <f t="shared" si="47"/>
        <v>1.1770866277631997</v>
      </c>
      <c r="F493" s="55">
        <v>1.0700787525119997</v>
      </c>
      <c r="G493" s="55" t="str">
        <f t="shared" si="48"/>
        <v>-</v>
      </c>
      <c r="I493"/>
    </row>
    <row r="494" spans="1:12">
      <c r="A494" s="58" t="s">
        <v>961</v>
      </c>
      <c r="B494" s="53">
        <v>1200</v>
      </c>
      <c r="C494" s="56"/>
      <c r="D494" s="55">
        <f t="shared" si="46"/>
        <v>1.4615634249216001</v>
      </c>
      <c r="E494" s="55">
        <f t="shared" si="47"/>
        <v>1.328694022656</v>
      </c>
      <c r="F494" s="55">
        <v>1.2079036569599999</v>
      </c>
      <c r="G494" s="55" t="str">
        <f t="shared" si="48"/>
        <v>-</v>
      </c>
    </row>
    <row r="495" spans="1:12" ht="12.75">
      <c r="A495" s="58" t="s">
        <v>763</v>
      </c>
      <c r="B495" s="53">
        <v>5000</v>
      </c>
      <c r="C495" s="56"/>
      <c r="D495" s="55">
        <f t="shared" si="46"/>
        <v>0.77800145388134401</v>
      </c>
      <c r="E495" s="55">
        <f t="shared" si="47"/>
        <v>0.70727404898303992</v>
      </c>
      <c r="F495" s="55">
        <v>0.64297640816639989</v>
      </c>
      <c r="G495" s="55" t="str">
        <f t="shared" si="48"/>
        <v>-</v>
      </c>
      <c r="I495"/>
    </row>
    <row r="496" spans="1:12">
      <c r="A496" s="58" t="s">
        <v>764</v>
      </c>
      <c r="B496" s="53">
        <v>3500</v>
      </c>
      <c r="C496" s="56"/>
      <c r="D496" s="55">
        <f t="shared" si="46"/>
        <v>0.95114050575667208</v>
      </c>
      <c r="E496" s="55">
        <f t="shared" si="47"/>
        <v>0.86467318705151996</v>
      </c>
      <c r="F496" s="55">
        <v>0.7860665336831999</v>
      </c>
      <c r="G496" s="55" t="str">
        <f t="shared" si="48"/>
        <v>-</v>
      </c>
    </row>
    <row r="497" spans="1:7">
      <c r="A497" s="58" t="s">
        <v>765</v>
      </c>
      <c r="B497" s="53">
        <v>3500</v>
      </c>
      <c r="C497" s="56"/>
      <c r="D497" s="55">
        <f t="shared" si="46"/>
        <v>1.043331429482496</v>
      </c>
      <c r="E497" s="55">
        <f t="shared" si="47"/>
        <v>0.94848311771135996</v>
      </c>
      <c r="F497" s="55">
        <v>0.86225737973759986</v>
      </c>
      <c r="G497" s="55" t="str">
        <f t="shared" si="48"/>
        <v>-</v>
      </c>
    </row>
    <row r="498" spans="1:7">
      <c r="A498" s="58" t="s">
        <v>766</v>
      </c>
      <c r="B498" s="53">
        <v>2500</v>
      </c>
      <c r="C498" s="56"/>
      <c r="D498" s="55">
        <f t="shared" si="46"/>
        <v>1.2022296069611518</v>
      </c>
      <c r="E498" s="55">
        <f t="shared" si="47"/>
        <v>1.0929360063283198</v>
      </c>
      <c r="F498" s="55">
        <v>0.99357818757119976</v>
      </c>
      <c r="G498" s="55" t="str">
        <f t="shared" si="48"/>
        <v>-</v>
      </c>
    </row>
    <row r="499" spans="1:7">
      <c r="A499" s="58" t="s">
        <v>767</v>
      </c>
      <c r="B499" s="53">
        <v>2000</v>
      </c>
      <c r="C499" s="56"/>
      <c r="D499" s="55">
        <f t="shared" si="46"/>
        <v>1.3244013188904959</v>
      </c>
      <c r="E499" s="55">
        <f t="shared" si="47"/>
        <v>1.2040011989913599</v>
      </c>
      <c r="F499" s="55">
        <v>1.0945465445375999</v>
      </c>
      <c r="G499" s="55" t="str">
        <f t="shared" si="48"/>
        <v>-</v>
      </c>
    </row>
    <row r="500" spans="1:7">
      <c r="A500" s="58" t="s">
        <v>776</v>
      </c>
      <c r="B500" s="53">
        <v>1000</v>
      </c>
      <c r="C500" s="56"/>
      <c r="D500" s="55">
        <f t="shared" si="46"/>
        <v>1.4919189729776643</v>
      </c>
      <c r="E500" s="55">
        <f t="shared" si="47"/>
        <v>1.3562899754342401</v>
      </c>
      <c r="F500" s="55">
        <v>1.2329908867584001</v>
      </c>
      <c r="G500" s="55" t="str">
        <f t="shared" si="48"/>
        <v>-</v>
      </c>
    </row>
    <row r="501" spans="1:7">
      <c r="A501" s="58" t="s">
        <v>943</v>
      </c>
      <c r="B501" s="53">
        <v>500</v>
      </c>
      <c r="C501" s="56"/>
      <c r="D501" s="55">
        <f t="shared" si="46"/>
        <v>1.9417967043222932</v>
      </c>
      <c r="E501" s="55">
        <f t="shared" si="47"/>
        <v>1.7652697312020846</v>
      </c>
      <c r="F501" s="55">
        <v>1.6047906647291676</v>
      </c>
      <c r="G501" s="55" t="str">
        <f t="shared" si="48"/>
        <v>-</v>
      </c>
    </row>
    <row r="502" spans="1:7">
      <c r="A502" s="58" t="s">
        <v>962</v>
      </c>
      <c r="B502" s="53">
        <v>400</v>
      </c>
      <c r="C502" s="56"/>
      <c r="D502" s="55">
        <f t="shared" si="46"/>
        <v>2.2403143985080325</v>
      </c>
      <c r="E502" s="55">
        <f t="shared" si="47"/>
        <v>2.0366494531891202</v>
      </c>
      <c r="F502" s="55">
        <v>1.8514995028991998</v>
      </c>
      <c r="G502" s="55" t="str">
        <f t="shared" si="48"/>
        <v>-</v>
      </c>
    </row>
    <row r="503" spans="1:7" ht="12" thickBot="1">
      <c r="A503" s="58" t="s">
        <v>963</v>
      </c>
      <c r="B503" s="53">
        <v>300</v>
      </c>
      <c r="C503" s="56"/>
      <c r="D503" s="55">
        <f t="shared" si="46"/>
        <v>2.9004388883701862</v>
      </c>
      <c r="E503" s="55">
        <f t="shared" si="47"/>
        <v>2.6367626257910781</v>
      </c>
      <c r="F503" s="55">
        <v>2.3970569325373434</v>
      </c>
      <c r="G503" s="55" t="str">
        <f t="shared" si="48"/>
        <v>-</v>
      </c>
    </row>
    <row r="504" spans="1:7" ht="57" customHeight="1">
      <c r="A504" s="119" t="s">
        <v>964</v>
      </c>
      <c r="B504" s="119"/>
      <c r="C504" s="119"/>
      <c r="D504" s="119"/>
      <c r="E504" s="119"/>
      <c r="F504" s="119"/>
      <c r="G504" s="119"/>
    </row>
    <row r="505" spans="1:7" ht="29.25" customHeight="1">
      <c r="A505" s="120"/>
      <c r="B505" s="120"/>
      <c r="C505" s="120"/>
      <c r="D505" s="120"/>
      <c r="E505" s="120"/>
      <c r="F505" s="120"/>
      <c r="G505" s="120"/>
    </row>
    <row r="506" spans="1:7">
      <c r="A506" s="58" t="s">
        <v>946</v>
      </c>
      <c r="B506" s="53">
        <v>40000</v>
      </c>
      <c r="C506" s="56"/>
      <c r="D506" s="55">
        <f>E506*1.1</f>
        <v>9.8318820472014817E-2</v>
      </c>
      <c r="E506" s="55">
        <f>F506*1.1</f>
        <v>8.9380745883649831E-2</v>
      </c>
      <c r="F506" s="55">
        <v>8.1255223530590753E-2</v>
      </c>
      <c r="G506" s="55" t="str">
        <f t="shared" si="48"/>
        <v>-</v>
      </c>
    </row>
    <row r="507" spans="1:7">
      <c r="A507" s="58" t="s">
        <v>947</v>
      </c>
      <c r="B507" s="53">
        <v>45000</v>
      </c>
      <c r="C507" s="56"/>
      <c r="D507" s="55">
        <f t="shared" ref="D507:D541" si="49">E507*1.1</f>
        <v>0.10200577623971541</v>
      </c>
      <c r="E507" s="55">
        <f t="shared" ref="E507:E541" si="50">F507*1.1</f>
        <v>9.2732523854286722E-2</v>
      </c>
      <c r="F507" s="55">
        <v>8.4302294412987921E-2</v>
      </c>
      <c r="G507" s="55" t="str">
        <f t="shared" si="48"/>
        <v>-</v>
      </c>
    </row>
    <row r="508" spans="1:7">
      <c r="A508" s="58" t="s">
        <v>948</v>
      </c>
      <c r="B508" s="53">
        <v>40000</v>
      </c>
      <c r="C508" s="56"/>
      <c r="D508" s="55">
        <f t="shared" si="49"/>
        <v>0.117299833846272</v>
      </c>
      <c r="E508" s="55">
        <f t="shared" si="50"/>
        <v>0.10663621258752</v>
      </c>
      <c r="F508" s="55">
        <v>9.6942011443199985E-2</v>
      </c>
      <c r="G508" s="55" t="str">
        <f t="shared" si="48"/>
        <v>-</v>
      </c>
    </row>
    <row r="509" spans="1:7">
      <c r="A509" s="58" t="s">
        <v>952</v>
      </c>
      <c r="B509" s="53">
        <v>27000</v>
      </c>
      <c r="C509" s="56"/>
      <c r="D509" s="55">
        <f t="shared" si="49"/>
        <v>0</v>
      </c>
      <c r="E509" s="55">
        <f t="shared" si="50"/>
        <v>0</v>
      </c>
      <c r="F509" s="55">
        <v>0</v>
      </c>
      <c r="G509" s="55" t="str">
        <f t="shared" si="48"/>
        <v>-</v>
      </c>
    </row>
    <row r="510" spans="1:7">
      <c r="A510" s="58" t="s">
        <v>705</v>
      </c>
      <c r="B510" s="53">
        <v>23000</v>
      </c>
      <c r="C510" s="56"/>
      <c r="D510" s="55">
        <f t="shared" si="49"/>
        <v>0.14747823070802227</v>
      </c>
      <c r="E510" s="55">
        <f t="shared" si="50"/>
        <v>0.13407111882547479</v>
      </c>
      <c r="F510" s="55">
        <v>0.12188283529588617</v>
      </c>
      <c r="G510" s="55" t="str">
        <f t="shared" si="48"/>
        <v>-</v>
      </c>
    </row>
    <row r="511" spans="1:7">
      <c r="A511" s="58" t="s">
        <v>706</v>
      </c>
      <c r="B511" s="53">
        <v>20000</v>
      </c>
      <c r="C511" s="56"/>
      <c r="D511" s="55">
        <f t="shared" si="49"/>
        <v>0.17876044966348797</v>
      </c>
      <c r="E511" s="55">
        <f t="shared" si="50"/>
        <v>0.16250949969407996</v>
      </c>
      <c r="F511" s="55">
        <v>0.14773590881279997</v>
      </c>
      <c r="G511" s="55" t="str">
        <f t="shared" si="48"/>
        <v>-</v>
      </c>
    </row>
    <row r="512" spans="1:7">
      <c r="A512" s="58" t="s">
        <v>707</v>
      </c>
      <c r="B512" s="53">
        <v>16000</v>
      </c>
      <c r="C512" s="56"/>
      <c r="D512" s="55">
        <f t="shared" si="49"/>
        <v>0.201620800668672</v>
      </c>
      <c r="E512" s="55">
        <f t="shared" si="50"/>
        <v>0.18329163697151998</v>
      </c>
      <c r="F512" s="55">
        <v>0.16662876088319997</v>
      </c>
      <c r="G512" s="55" t="str">
        <f t="shared" si="48"/>
        <v>-</v>
      </c>
    </row>
    <row r="513" spans="1:10">
      <c r="A513" s="58" t="s">
        <v>953</v>
      </c>
      <c r="B513" s="53">
        <v>30000</v>
      </c>
      <c r="C513" s="56"/>
      <c r="D513" s="55">
        <f t="shared" si="49"/>
        <v>0.15515057895321602</v>
      </c>
      <c r="E513" s="55">
        <f t="shared" si="50"/>
        <v>0.14104598086656001</v>
      </c>
      <c r="F513" s="55">
        <v>0.1282236189696</v>
      </c>
      <c r="G513" s="55" t="str">
        <f t="shared" si="48"/>
        <v>-</v>
      </c>
    </row>
    <row r="514" spans="1:10">
      <c r="A514" s="58" t="s">
        <v>932</v>
      </c>
      <c r="B514" s="53">
        <v>25000</v>
      </c>
      <c r="C514" s="56"/>
      <c r="D514" s="55">
        <f t="shared" si="49"/>
        <v>0.15515057895321602</v>
      </c>
      <c r="E514" s="55">
        <f t="shared" si="50"/>
        <v>0.14104598086656001</v>
      </c>
      <c r="F514" s="55">
        <v>0.1282236189696</v>
      </c>
      <c r="G514" s="55" t="str">
        <f t="shared" si="48"/>
        <v>-</v>
      </c>
    </row>
    <row r="515" spans="1:10">
      <c r="A515" s="58" t="s">
        <v>933</v>
      </c>
      <c r="B515" s="53">
        <v>20000</v>
      </c>
      <c r="C515" s="56"/>
      <c r="D515" s="55">
        <f t="shared" si="49"/>
        <v>0.16677000818134277</v>
      </c>
      <c r="E515" s="55">
        <f t="shared" si="50"/>
        <v>0.15160909834667524</v>
      </c>
      <c r="F515" s="55">
        <v>0.13782645304243202</v>
      </c>
      <c r="G515" s="55" t="str">
        <f t="shared" si="48"/>
        <v>-</v>
      </c>
    </row>
    <row r="516" spans="1:10">
      <c r="A516" s="58" t="s">
        <v>729</v>
      </c>
      <c r="B516" s="53">
        <v>16000</v>
      </c>
      <c r="C516" s="56"/>
      <c r="D516" s="55">
        <f t="shared" si="49"/>
        <v>0.18881431960761219</v>
      </c>
      <c r="E516" s="55">
        <f t="shared" si="50"/>
        <v>0.17164938146146561</v>
      </c>
      <c r="F516" s="55">
        <v>0.15604489223769599</v>
      </c>
      <c r="G516" s="55" t="str">
        <f t="shared" si="48"/>
        <v>-</v>
      </c>
    </row>
    <row r="517" spans="1:10">
      <c r="A517" s="58" t="s">
        <v>730</v>
      </c>
      <c r="B517" s="53">
        <v>12000</v>
      </c>
      <c r="C517" s="56"/>
      <c r="D517" s="55">
        <f t="shared" si="49"/>
        <v>0.22523535587710078</v>
      </c>
      <c r="E517" s="55">
        <f t="shared" si="50"/>
        <v>0.20475941443372797</v>
      </c>
      <c r="F517" s="55">
        <v>0.18614492221247997</v>
      </c>
      <c r="G517" s="55" t="str">
        <f t="shared" si="48"/>
        <v>-</v>
      </c>
    </row>
    <row r="518" spans="1:10">
      <c r="A518" s="58" t="s">
        <v>734</v>
      </c>
      <c r="B518" s="53">
        <v>20000</v>
      </c>
      <c r="C518" s="56"/>
      <c r="D518" s="55">
        <f t="shared" si="49"/>
        <v>0.17205793582602597</v>
      </c>
      <c r="E518" s="55">
        <f t="shared" si="50"/>
        <v>0.15641630529638723</v>
      </c>
      <c r="F518" s="55">
        <v>0.14219664117853384</v>
      </c>
      <c r="G518" s="55" t="str">
        <f t="shared" si="48"/>
        <v>-</v>
      </c>
    </row>
    <row r="519" spans="1:10">
      <c r="A519" s="58" t="s">
        <v>736</v>
      </c>
      <c r="B519" s="53">
        <v>16000</v>
      </c>
      <c r="C519" s="56"/>
      <c r="D519" s="55">
        <f t="shared" si="49"/>
        <v>0.20278256722353064</v>
      </c>
      <c r="E519" s="55">
        <f t="shared" si="50"/>
        <v>0.18434778838502783</v>
      </c>
      <c r="F519" s="55">
        <v>0.16758889853184347</v>
      </c>
      <c r="G519" s="55" t="str">
        <f t="shared" si="48"/>
        <v>-</v>
      </c>
    </row>
    <row r="520" spans="1:10">
      <c r="A520" s="58" t="s">
        <v>737</v>
      </c>
      <c r="B520" s="53">
        <v>14000</v>
      </c>
      <c r="C520" s="56"/>
      <c r="D520" s="55">
        <f t="shared" si="49"/>
        <v>0.20892749350303155</v>
      </c>
      <c r="E520" s="55">
        <f t="shared" si="50"/>
        <v>0.18993408500275594</v>
      </c>
      <c r="F520" s="55">
        <v>0.17266735000250538</v>
      </c>
      <c r="G520" s="55" t="str">
        <f t="shared" si="48"/>
        <v>-</v>
      </c>
    </row>
    <row r="521" spans="1:10">
      <c r="A521" s="58" t="s">
        <v>738</v>
      </c>
      <c r="B521" s="53">
        <v>12000</v>
      </c>
      <c r="C521" s="56"/>
      <c r="D521" s="55">
        <f t="shared" si="49"/>
        <v>0.26100144227340633</v>
      </c>
      <c r="E521" s="55">
        <f t="shared" si="50"/>
        <v>0.23727403843036937</v>
      </c>
      <c r="F521" s="55">
        <v>0.21570367130033577</v>
      </c>
      <c r="G521" s="55" t="str">
        <f t="shared" si="48"/>
        <v>-</v>
      </c>
    </row>
    <row r="522" spans="1:10">
      <c r="A522" s="58" t="s">
        <v>739</v>
      </c>
      <c r="B522" s="53">
        <v>8000</v>
      </c>
      <c r="C522" s="56"/>
      <c r="D522" s="55">
        <f t="shared" si="49"/>
        <v>0.29381842106908101</v>
      </c>
      <c r="E522" s="55">
        <f t="shared" si="50"/>
        <v>0.26710765551734633</v>
      </c>
      <c r="F522" s="55">
        <v>0.24282514137940575</v>
      </c>
      <c r="G522" s="55" t="str">
        <f t="shared" si="48"/>
        <v>-</v>
      </c>
    </row>
    <row r="523" spans="1:10" ht="12.75">
      <c r="A523" s="58" t="s">
        <v>965</v>
      </c>
      <c r="B523" s="53">
        <v>6500</v>
      </c>
      <c r="C523" s="56"/>
      <c r="D523" s="55">
        <f t="shared" si="49"/>
        <v>0.38985048540127737</v>
      </c>
      <c r="E523" s="55">
        <f t="shared" si="50"/>
        <v>0.35440953218297938</v>
      </c>
      <c r="F523" s="55">
        <v>0.32219048380270848</v>
      </c>
      <c r="G523" s="55" t="str">
        <f t="shared" si="48"/>
        <v>-</v>
      </c>
      <c r="J523"/>
    </row>
    <row r="524" spans="1:10">
      <c r="A524" s="58" t="s">
        <v>966</v>
      </c>
      <c r="B524" s="53">
        <v>5000</v>
      </c>
      <c r="C524" s="56"/>
      <c r="D524" s="55">
        <f t="shared" si="49"/>
        <v>0.46926049069575376</v>
      </c>
      <c r="E524" s="55">
        <f t="shared" si="50"/>
        <v>0.42660044608704883</v>
      </c>
      <c r="F524" s="55">
        <v>0.38781858735186253</v>
      </c>
      <c r="G524" s="55" t="str">
        <f t="shared" si="48"/>
        <v>-</v>
      </c>
    </row>
    <row r="525" spans="1:10">
      <c r="A525" s="58" t="s">
        <v>937</v>
      </c>
      <c r="B525" s="53">
        <v>13000</v>
      </c>
      <c r="C525" s="56"/>
      <c r="D525" s="55">
        <f t="shared" si="49"/>
        <v>0.23347538813491206</v>
      </c>
      <c r="E525" s="55">
        <f t="shared" si="50"/>
        <v>0.21225035284992003</v>
      </c>
      <c r="F525" s="55">
        <v>0.19295486622720001</v>
      </c>
      <c r="G525" s="55" t="str">
        <f t="shared" si="48"/>
        <v>-</v>
      </c>
    </row>
    <row r="526" spans="1:10" ht="12.75">
      <c r="A526" s="58" t="s">
        <v>938</v>
      </c>
      <c r="B526" s="53">
        <v>11000</v>
      </c>
      <c r="C526" s="56"/>
      <c r="D526" s="55">
        <f t="shared" si="49"/>
        <v>0.24921530194176003</v>
      </c>
      <c r="E526" s="55">
        <f t="shared" si="50"/>
        <v>0.22655936540160002</v>
      </c>
      <c r="F526" s="55">
        <v>0.20596305945599999</v>
      </c>
      <c r="G526" s="55" t="str">
        <f t="shared" si="48"/>
        <v>-</v>
      </c>
      <c r="H526"/>
    </row>
    <row r="527" spans="1:10">
      <c r="A527" s="58" t="s">
        <v>754</v>
      </c>
      <c r="B527" s="53">
        <v>9000</v>
      </c>
      <c r="C527" s="56"/>
      <c r="D527" s="55">
        <f t="shared" si="49"/>
        <v>0.2821941689656321</v>
      </c>
      <c r="E527" s="55">
        <f t="shared" si="50"/>
        <v>0.25654015360512006</v>
      </c>
      <c r="F527" s="55">
        <v>0.23321832145920002</v>
      </c>
      <c r="G527" s="55" t="str">
        <f t="shared" si="48"/>
        <v>-</v>
      </c>
    </row>
    <row r="528" spans="1:10">
      <c r="A528" s="58" t="s">
        <v>939</v>
      </c>
      <c r="B528" s="53">
        <v>7500</v>
      </c>
      <c r="C528" s="56"/>
      <c r="D528" s="55">
        <f t="shared" si="49"/>
        <v>0.35969291194457093</v>
      </c>
      <c r="E528" s="55">
        <f t="shared" si="50"/>
        <v>0.32699355631324628</v>
      </c>
      <c r="F528" s="55">
        <v>0.29726686937567842</v>
      </c>
      <c r="G528" s="55" t="str">
        <f t="shared" si="48"/>
        <v>-</v>
      </c>
    </row>
    <row r="529" spans="1:9" ht="12.75">
      <c r="A529" s="58" t="s">
        <v>955</v>
      </c>
      <c r="B529" s="53">
        <v>6000</v>
      </c>
      <c r="C529" s="56"/>
      <c r="D529" s="55">
        <f t="shared" si="49"/>
        <v>0.4515929511206288</v>
      </c>
      <c r="E529" s="55">
        <f t="shared" si="50"/>
        <v>0.41053904647329886</v>
      </c>
      <c r="F529" s="55">
        <v>0.37321731497572619</v>
      </c>
      <c r="G529" s="55" t="str">
        <f t="shared" si="48"/>
        <v>-</v>
      </c>
      <c r="I529"/>
    </row>
    <row r="530" spans="1:9" ht="15" customHeight="1">
      <c r="A530" s="58" t="s">
        <v>747</v>
      </c>
      <c r="B530" s="53">
        <v>5000</v>
      </c>
      <c r="C530" s="56"/>
      <c r="D530" s="55">
        <f t="shared" si="49"/>
        <v>0.45992561028603829</v>
      </c>
      <c r="E530" s="55">
        <f t="shared" si="50"/>
        <v>0.41811419116912568</v>
      </c>
      <c r="F530" s="55">
        <v>0.38010381015375061</v>
      </c>
      <c r="G530" s="55" t="str">
        <f t="shared" si="48"/>
        <v>-</v>
      </c>
      <c r="I530"/>
    </row>
    <row r="531" spans="1:9" ht="12.75" customHeight="1">
      <c r="A531" s="58" t="s">
        <v>956</v>
      </c>
      <c r="B531" s="53">
        <v>4000</v>
      </c>
      <c r="C531" s="56"/>
      <c r="D531" s="55">
        <f t="shared" si="49"/>
        <v>0.54265226648371212</v>
      </c>
      <c r="E531" s="55">
        <f t="shared" si="50"/>
        <v>0.49332024225792004</v>
      </c>
      <c r="F531" s="55">
        <v>0.44847294750720001</v>
      </c>
      <c r="G531" s="55" t="str">
        <f t="shared" si="48"/>
        <v>-</v>
      </c>
    </row>
    <row r="532" spans="1:9">
      <c r="A532" s="58" t="s">
        <v>755</v>
      </c>
      <c r="B532" s="53">
        <v>5000</v>
      </c>
      <c r="C532" s="56"/>
      <c r="D532" s="55">
        <f t="shared" si="49"/>
        <v>0.41635819617638403</v>
      </c>
      <c r="E532" s="55">
        <f t="shared" si="50"/>
        <v>0.37850745106944</v>
      </c>
      <c r="F532" s="55">
        <v>0.34409768279039998</v>
      </c>
      <c r="G532" s="55" t="str">
        <f t="shared" si="48"/>
        <v>-</v>
      </c>
    </row>
    <row r="533" spans="1:9">
      <c r="A533" s="58" t="s">
        <v>756</v>
      </c>
      <c r="B533" s="53">
        <v>4000</v>
      </c>
      <c r="C533" s="56"/>
      <c r="D533" s="55">
        <f t="shared" si="49"/>
        <v>0.48418972948684802</v>
      </c>
      <c r="E533" s="55">
        <f t="shared" si="50"/>
        <v>0.44017248135167997</v>
      </c>
      <c r="F533" s="55">
        <v>0.40015680122879993</v>
      </c>
      <c r="G533" s="55" t="str">
        <f t="shared" si="48"/>
        <v>-</v>
      </c>
    </row>
    <row r="534" spans="1:9">
      <c r="A534" s="58" t="s">
        <v>757</v>
      </c>
      <c r="B534" s="53">
        <v>3500</v>
      </c>
      <c r="C534" s="56"/>
      <c r="D534" s="55">
        <f t="shared" si="49"/>
        <v>0.53216850399987958</v>
      </c>
      <c r="E534" s="55">
        <f t="shared" si="50"/>
        <v>0.48378954909079963</v>
      </c>
      <c r="F534" s="55">
        <v>0.439808680991636</v>
      </c>
      <c r="G534" s="55" t="str">
        <f t="shared" si="48"/>
        <v>-</v>
      </c>
    </row>
    <row r="535" spans="1:9">
      <c r="A535" s="58" t="s">
        <v>758</v>
      </c>
      <c r="B535" s="53">
        <v>3000</v>
      </c>
      <c r="C535" s="56"/>
      <c r="D535" s="55">
        <f t="shared" si="49"/>
        <v>0.61606789332841028</v>
      </c>
      <c r="E535" s="55">
        <f t="shared" si="50"/>
        <v>0.56006172120764564</v>
      </c>
      <c r="F535" s="55">
        <v>0.50914701927967776</v>
      </c>
      <c r="G535" s="55" t="str">
        <f t="shared" si="48"/>
        <v>-</v>
      </c>
    </row>
    <row r="536" spans="1:9">
      <c r="A536" s="58" t="s">
        <v>763</v>
      </c>
      <c r="B536" s="53">
        <v>5000</v>
      </c>
      <c r="C536" s="56"/>
      <c r="D536" s="55">
        <f t="shared" si="49"/>
        <v>0.51793912189965285</v>
      </c>
      <c r="E536" s="55">
        <f t="shared" si="50"/>
        <v>0.47085374718150258</v>
      </c>
      <c r="F536" s="55">
        <v>0.42804886107409323</v>
      </c>
      <c r="G536" s="55" t="str">
        <f t="shared" si="48"/>
        <v>-</v>
      </c>
    </row>
    <row r="537" spans="1:9">
      <c r="A537" s="58" t="s">
        <v>764</v>
      </c>
      <c r="B537" s="53">
        <v>4000</v>
      </c>
      <c r="C537" s="56"/>
      <c r="D537" s="55">
        <f t="shared" si="49"/>
        <v>0.64779209940071325</v>
      </c>
      <c r="E537" s="55">
        <f t="shared" si="50"/>
        <v>0.58890190854610291</v>
      </c>
      <c r="F537" s="55">
        <v>0.53536537140554807</v>
      </c>
      <c r="G537" s="55" t="str">
        <f t="shared" si="48"/>
        <v>-</v>
      </c>
    </row>
    <row r="538" spans="1:9">
      <c r="A538" s="58" t="s">
        <v>765</v>
      </c>
      <c r="B538" s="53">
        <v>3500</v>
      </c>
      <c r="C538" s="56"/>
      <c r="D538" s="55">
        <f t="shared" si="49"/>
        <v>0.76117236938042443</v>
      </c>
      <c r="E538" s="55">
        <f t="shared" si="50"/>
        <v>0.69197488125493123</v>
      </c>
      <c r="F538" s="55">
        <v>0.62906807386811925</v>
      </c>
      <c r="G538" s="55" t="str">
        <f t="shared" si="48"/>
        <v>-</v>
      </c>
    </row>
    <row r="539" spans="1:9">
      <c r="A539" s="58" t="s">
        <v>766</v>
      </c>
      <c r="B539" s="53">
        <v>3000</v>
      </c>
      <c r="C539" s="56"/>
      <c r="D539" s="55">
        <f t="shared" si="49"/>
        <v>0.86028967913012977</v>
      </c>
      <c r="E539" s="55">
        <f t="shared" si="50"/>
        <v>0.78208152648193607</v>
      </c>
      <c r="F539" s="55">
        <v>0.71098320589266906</v>
      </c>
      <c r="G539" s="55" t="str">
        <f t="shared" si="48"/>
        <v>-</v>
      </c>
    </row>
    <row r="540" spans="1:9">
      <c r="A540" s="58" t="s">
        <v>767</v>
      </c>
      <c r="B540" s="53">
        <v>2500</v>
      </c>
      <c r="C540" s="56"/>
      <c r="D540" s="55">
        <f t="shared" si="49"/>
        <v>0.97089835216114662</v>
      </c>
      <c r="E540" s="55">
        <f t="shared" si="50"/>
        <v>0.88263486560104232</v>
      </c>
      <c r="F540" s="55">
        <v>0.80239533236458382</v>
      </c>
      <c r="G540" s="55" t="str">
        <f t="shared" si="48"/>
        <v>-</v>
      </c>
    </row>
    <row r="541" spans="1:9" ht="12" thickBot="1">
      <c r="A541" s="58" t="s">
        <v>776</v>
      </c>
      <c r="B541" s="53">
        <v>2000</v>
      </c>
      <c r="C541" s="56"/>
      <c r="D541" s="55">
        <f t="shared" si="49"/>
        <v>1.2494680863743233</v>
      </c>
      <c r="E541" s="55">
        <f t="shared" si="50"/>
        <v>1.1358800785221119</v>
      </c>
      <c r="F541" s="55">
        <v>1.0326182532019199</v>
      </c>
      <c r="G541" s="55" t="str">
        <f t="shared" si="48"/>
        <v>-</v>
      </c>
    </row>
    <row r="542" spans="1:9" ht="43.5" customHeight="1">
      <c r="A542" s="119" t="s">
        <v>967</v>
      </c>
      <c r="B542" s="119"/>
      <c r="C542" s="119"/>
      <c r="D542" s="119"/>
      <c r="E542" s="119"/>
      <c r="F542" s="119"/>
      <c r="G542" s="119"/>
    </row>
    <row r="543" spans="1:9" ht="43.5" customHeight="1">
      <c r="A543" s="120"/>
      <c r="B543" s="120"/>
      <c r="C543" s="120"/>
      <c r="D543" s="120"/>
      <c r="E543" s="120"/>
      <c r="F543" s="120"/>
      <c r="G543" s="120"/>
    </row>
    <row r="544" spans="1:9">
      <c r="A544" s="57" t="s">
        <v>968</v>
      </c>
      <c r="B544" s="53">
        <v>10000</v>
      </c>
      <c r="C544" s="56"/>
      <c r="D544" s="55">
        <f>E544*1.1</f>
        <v>0.32794898027243757</v>
      </c>
      <c r="E544" s="55">
        <f>F544*1.1</f>
        <v>0.29813543661130687</v>
      </c>
      <c r="F544" s="55">
        <v>0.27103221510118802</v>
      </c>
      <c r="G544" s="55" t="str">
        <f t="shared" ref="G544:G592" si="51">IF($G$5&lt;=0,"-",F544*(1-$G$5))</f>
        <v>-</v>
      </c>
    </row>
    <row r="545" spans="1:14">
      <c r="A545" s="57" t="s">
        <v>969</v>
      </c>
      <c r="B545" s="53">
        <v>10000</v>
      </c>
      <c r="C545" s="56"/>
      <c r="D545" s="55">
        <f t="shared" ref="D545:D559" si="52">E545*1.1</f>
        <v>0.46331310331305126</v>
      </c>
      <c r="E545" s="55">
        <f t="shared" ref="E545:E559" si="53">F545*1.1</f>
        <v>0.42119373028459201</v>
      </c>
      <c r="F545" s="55">
        <v>0.38290339116781086</v>
      </c>
      <c r="G545" s="55" t="str">
        <f t="shared" si="51"/>
        <v>-</v>
      </c>
    </row>
    <row r="546" spans="1:14">
      <c r="A546" s="57" t="s">
        <v>970</v>
      </c>
      <c r="B546" s="53">
        <v>10000</v>
      </c>
      <c r="C546" s="56"/>
      <c r="D546" s="55">
        <f t="shared" si="52"/>
        <v>0.54006855814679344</v>
      </c>
      <c r="E546" s="55">
        <f t="shared" si="53"/>
        <v>0.49097141649708492</v>
      </c>
      <c r="F546" s="55">
        <v>0.44633765136098624</v>
      </c>
      <c r="G546" s="55" t="str">
        <f t="shared" si="51"/>
        <v>-</v>
      </c>
    </row>
    <row r="547" spans="1:14">
      <c r="A547" s="57" t="s">
        <v>971</v>
      </c>
      <c r="B547" s="53">
        <v>8000</v>
      </c>
      <c r="C547" s="56"/>
      <c r="D547" s="55">
        <f t="shared" si="52"/>
        <v>0.37475985254399991</v>
      </c>
      <c r="E547" s="55">
        <f t="shared" si="53"/>
        <v>0.34069077503999989</v>
      </c>
      <c r="F547" s="55">
        <v>0.30971888639999989</v>
      </c>
      <c r="G547" s="55" t="str">
        <f t="shared" si="51"/>
        <v>-</v>
      </c>
    </row>
    <row r="548" spans="1:14" ht="16.5" customHeight="1">
      <c r="A548" s="57" t="s">
        <v>972</v>
      </c>
      <c r="B548" s="53">
        <v>3500</v>
      </c>
      <c r="C548" s="56">
        <v>2.7</v>
      </c>
      <c r="D548" s="55">
        <f t="shared" si="52"/>
        <v>0.82893650955889342</v>
      </c>
      <c r="E548" s="55">
        <f t="shared" si="53"/>
        <v>0.75357864505353944</v>
      </c>
      <c r="F548" s="55">
        <v>0.68507149550321766</v>
      </c>
      <c r="G548" s="55" t="str">
        <f t="shared" si="51"/>
        <v>-</v>
      </c>
    </row>
    <row r="549" spans="1:14" ht="12.75" customHeight="1">
      <c r="A549" s="57" t="s">
        <v>973</v>
      </c>
      <c r="B549" s="53">
        <v>3500</v>
      </c>
      <c r="C549" s="56">
        <v>3.35</v>
      </c>
      <c r="D549" s="55">
        <f t="shared" si="52"/>
        <v>0.98404264208853631</v>
      </c>
      <c r="E549" s="55">
        <f t="shared" si="53"/>
        <v>0.89458422008048744</v>
      </c>
      <c r="F549" s="55">
        <v>0.81325838189135213</v>
      </c>
      <c r="G549" s="55" t="str">
        <f t="shared" si="51"/>
        <v>-</v>
      </c>
      <c r="I549"/>
      <c r="N549"/>
    </row>
    <row r="550" spans="1:14">
      <c r="A550" s="57" t="s">
        <v>974</v>
      </c>
      <c r="B550" s="53">
        <v>4000</v>
      </c>
      <c r="C550" s="56"/>
      <c r="D550" s="55">
        <f t="shared" si="52"/>
        <v>0.98411937278054407</v>
      </c>
      <c r="E550" s="55">
        <f t="shared" si="53"/>
        <v>0.89465397525503998</v>
      </c>
      <c r="F550" s="55">
        <v>0.81332179568639995</v>
      </c>
      <c r="G550" s="55" t="str">
        <f t="shared" si="51"/>
        <v>-</v>
      </c>
    </row>
    <row r="551" spans="1:14">
      <c r="A551" s="57" t="s">
        <v>975</v>
      </c>
      <c r="B551" s="53">
        <v>3000</v>
      </c>
      <c r="C551" s="56"/>
      <c r="D551" s="55">
        <f t="shared" si="52"/>
        <v>1.1745348538581506</v>
      </c>
      <c r="E551" s="55">
        <f t="shared" si="53"/>
        <v>1.0677589580528641</v>
      </c>
      <c r="F551" s="55">
        <v>0.97068996186624001</v>
      </c>
      <c r="G551" s="55" t="str">
        <f t="shared" si="51"/>
        <v>-</v>
      </c>
    </row>
    <row r="552" spans="1:14" ht="12.75">
      <c r="A552" s="57" t="s">
        <v>976</v>
      </c>
      <c r="B552" s="53">
        <v>2000</v>
      </c>
      <c r="C552" s="56"/>
      <c r="D552" s="55">
        <f t="shared" si="52"/>
        <v>1.3453129186624513</v>
      </c>
      <c r="E552" s="55">
        <f t="shared" si="53"/>
        <v>1.2230117442385919</v>
      </c>
      <c r="F552" s="55">
        <v>1.1118288583987199</v>
      </c>
      <c r="G552" s="55" t="str">
        <f t="shared" si="51"/>
        <v>-</v>
      </c>
      <c r="J552"/>
    </row>
    <row r="553" spans="1:14">
      <c r="A553" s="57" t="s">
        <v>977</v>
      </c>
      <c r="B553" s="53">
        <v>2100</v>
      </c>
      <c r="C553" s="56"/>
      <c r="D553" s="55">
        <f t="shared" si="52"/>
        <v>1.6201361489887605</v>
      </c>
      <c r="E553" s="55">
        <f t="shared" si="53"/>
        <v>1.4728510445352367</v>
      </c>
      <c r="F553" s="55">
        <v>1.3389554950320333</v>
      </c>
      <c r="G553" s="55" t="str">
        <f t="shared" si="51"/>
        <v>-</v>
      </c>
    </row>
    <row r="554" spans="1:14">
      <c r="A554" s="57" t="s">
        <v>978</v>
      </c>
      <c r="B554" s="53">
        <v>2000</v>
      </c>
      <c r="C554" s="56">
        <v>7.1</v>
      </c>
      <c r="D554" s="55">
        <f t="shared" si="52"/>
        <v>2.0443149956275199</v>
      </c>
      <c r="E554" s="55">
        <f t="shared" si="53"/>
        <v>1.8584681778431997</v>
      </c>
      <c r="F554" s="55">
        <v>1.6895165253119997</v>
      </c>
      <c r="G554" s="55" t="str">
        <f t="shared" si="51"/>
        <v>-</v>
      </c>
    </row>
    <row r="555" spans="1:14">
      <c r="A555" s="57" t="s">
        <v>979</v>
      </c>
      <c r="B555" s="53">
        <v>2000</v>
      </c>
      <c r="C555" s="56"/>
      <c r="D555" s="55">
        <f t="shared" si="52"/>
        <v>2.0443149956275199</v>
      </c>
      <c r="E555" s="55">
        <f t="shared" si="53"/>
        <v>1.8584681778431997</v>
      </c>
      <c r="F555" s="55">
        <v>1.6895165253119997</v>
      </c>
      <c r="G555" s="55" t="str">
        <f t="shared" si="51"/>
        <v>-</v>
      </c>
    </row>
    <row r="556" spans="1:14">
      <c r="A556" s="57" t="s">
        <v>980</v>
      </c>
      <c r="B556" s="53">
        <v>1500</v>
      </c>
      <c r="C556" s="56">
        <v>10</v>
      </c>
      <c r="D556" s="55">
        <f t="shared" si="52"/>
        <v>2.2236001090845696</v>
      </c>
      <c r="E556" s="55">
        <f t="shared" si="53"/>
        <v>2.0214546446223358</v>
      </c>
      <c r="F556" s="55">
        <v>1.8376860405657598</v>
      </c>
      <c r="G556" s="55" t="str">
        <f t="shared" si="51"/>
        <v>-</v>
      </c>
    </row>
    <row r="557" spans="1:14">
      <c r="A557" s="57" t="s">
        <v>981</v>
      </c>
      <c r="B557" s="53">
        <v>1000</v>
      </c>
      <c r="C557" s="56">
        <v>14</v>
      </c>
      <c r="D557" s="55">
        <f t="shared" si="52"/>
        <v>2.6836553040675839</v>
      </c>
      <c r="E557" s="55">
        <f t="shared" si="53"/>
        <v>2.4396866400614399</v>
      </c>
      <c r="F557" s="55">
        <v>2.2178969455103998</v>
      </c>
      <c r="G557" s="55" t="str">
        <f t="shared" si="51"/>
        <v>-</v>
      </c>
    </row>
    <row r="558" spans="1:14">
      <c r="A558" s="57" t="s">
        <v>982</v>
      </c>
      <c r="B558" s="53">
        <v>1000</v>
      </c>
      <c r="C558" s="56">
        <v>15</v>
      </c>
      <c r="D558" s="55">
        <f t="shared" si="52"/>
        <v>3.2859093774998942</v>
      </c>
      <c r="E558" s="55">
        <f t="shared" si="53"/>
        <v>2.9871903431817217</v>
      </c>
      <c r="F558" s="55">
        <v>2.7156275847106559</v>
      </c>
      <c r="G558" s="55" t="str">
        <f t="shared" si="51"/>
        <v>-</v>
      </c>
    </row>
    <row r="559" spans="1:14" ht="12" thickBot="1">
      <c r="A559" s="57" t="s">
        <v>983</v>
      </c>
      <c r="B559" s="53">
        <v>1000</v>
      </c>
      <c r="C559" s="56"/>
      <c r="D559" s="55">
        <f t="shared" si="52"/>
        <v>3.9348660237562383</v>
      </c>
      <c r="E559" s="55">
        <f t="shared" si="53"/>
        <v>3.5771509306874889</v>
      </c>
      <c r="F559" s="55">
        <v>3.2519553915340804</v>
      </c>
      <c r="G559" s="55" t="str">
        <f t="shared" si="51"/>
        <v>-</v>
      </c>
    </row>
    <row r="560" spans="1:14" ht="45" customHeight="1">
      <c r="A560" s="119" t="s">
        <v>984</v>
      </c>
      <c r="B560" s="119"/>
      <c r="C560" s="119"/>
      <c r="D560" s="119"/>
      <c r="E560" s="119"/>
      <c r="F560" s="119"/>
      <c r="G560" s="119"/>
    </row>
    <row r="561" spans="1:9" ht="39" customHeight="1">
      <c r="A561" s="120"/>
      <c r="B561" s="120"/>
      <c r="C561" s="120"/>
      <c r="D561" s="120"/>
      <c r="E561" s="120"/>
      <c r="F561" s="120"/>
      <c r="G561" s="120"/>
    </row>
    <row r="562" spans="1:9">
      <c r="A562" s="57" t="s">
        <v>985</v>
      </c>
      <c r="B562" s="53">
        <v>10000</v>
      </c>
      <c r="C562" s="56"/>
      <c r="D562" s="55">
        <f>E562*1.1</f>
        <v>0.29276239680737287</v>
      </c>
      <c r="E562" s="55">
        <f>F562*1.1</f>
        <v>0.26614763346124803</v>
      </c>
      <c r="F562" s="55">
        <v>0.24195239405568003</v>
      </c>
      <c r="G562" s="55" t="str">
        <f t="shared" si="51"/>
        <v>-</v>
      </c>
    </row>
    <row r="563" spans="1:9">
      <c r="A563" s="57" t="s">
        <v>986</v>
      </c>
      <c r="B563" s="53">
        <v>8000</v>
      </c>
      <c r="C563" s="56"/>
      <c r="D563" s="55">
        <f t="shared" ref="D563:D580" si="54">E563*1.1</f>
        <v>0.40848823927296013</v>
      </c>
      <c r="E563" s="55">
        <f t="shared" ref="E563:E580" si="55">F563*1.1</f>
        <v>0.37135294479360009</v>
      </c>
      <c r="F563" s="55">
        <v>0.33759358617600005</v>
      </c>
      <c r="G563" s="55" t="str">
        <f t="shared" si="51"/>
        <v>-</v>
      </c>
    </row>
    <row r="564" spans="1:9">
      <c r="A564" s="57" t="s">
        <v>969</v>
      </c>
      <c r="B564" s="53">
        <v>7000</v>
      </c>
      <c r="C564" s="56"/>
      <c r="D564" s="55">
        <f t="shared" si="54"/>
        <v>0.46339357258575892</v>
      </c>
      <c r="E564" s="55">
        <f t="shared" si="55"/>
        <v>0.4212668841688717</v>
      </c>
      <c r="F564" s="55">
        <v>0.38296989469897424</v>
      </c>
      <c r="G564" s="55" t="str">
        <f t="shared" si="51"/>
        <v>-</v>
      </c>
    </row>
    <row r="565" spans="1:9">
      <c r="A565" s="57" t="s">
        <v>987</v>
      </c>
      <c r="B565" s="53">
        <v>5000</v>
      </c>
      <c r="C565" s="56"/>
      <c r="D565" s="55">
        <f t="shared" si="54"/>
        <v>0.26233189678080004</v>
      </c>
      <c r="E565" s="55">
        <f t="shared" si="55"/>
        <v>0.238483542528</v>
      </c>
      <c r="F565" s="55">
        <v>0.21680322047999998</v>
      </c>
      <c r="G565" s="55" t="str">
        <f t="shared" si="51"/>
        <v>-</v>
      </c>
    </row>
    <row r="566" spans="1:9">
      <c r="A566" s="57" t="s">
        <v>972</v>
      </c>
      <c r="B566" s="53">
        <v>5000</v>
      </c>
      <c r="C566" s="56">
        <v>2.97</v>
      </c>
      <c r="D566" s="55">
        <f t="shared" si="54"/>
        <v>0.76547534976000009</v>
      </c>
      <c r="E566" s="55">
        <f t="shared" si="55"/>
        <v>0.6958866816</v>
      </c>
      <c r="F566" s="55">
        <v>0.63262425599999994</v>
      </c>
      <c r="G566" s="55" t="str">
        <f t="shared" si="51"/>
        <v>-</v>
      </c>
    </row>
    <row r="567" spans="1:9">
      <c r="A567" s="57" t="s">
        <v>988</v>
      </c>
      <c r="B567" s="53">
        <v>5000</v>
      </c>
      <c r="C567" s="56"/>
      <c r="D567" s="55">
        <f t="shared" si="54"/>
        <v>0.33728386728960003</v>
      </c>
      <c r="E567" s="55">
        <f t="shared" si="55"/>
        <v>0.30662169753599999</v>
      </c>
      <c r="F567" s="55">
        <v>0.27874699775999995</v>
      </c>
      <c r="G567" s="55" t="str">
        <f t="shared" si="51"/>
        <v>-</v>
      </c>
    </row>
    <row r="568" spans="1:9">
      <c r="A568" s="57" t="s">
        <v>989</v>
      </c>
      <c r="B568" s="53">
        <v>3000</v>
      </c>
      <c r="C568" s="56">
        <v>4.4000000000000004</v>
      </c>
      <c r="D568" s="55">
        <f t="shared" si="54"/>
        <v>1.03964930784</v>
      </c>
      <c r="E568" s="55">
        <f t="shared" si="55"/>
        <v>0.94513573439999998</v>
      </c>
      <c r="F568" s="55">
        <v>0.85921430399999987</v>
      </c>
      <c r="G568" s="55" t="str">
        <f t="shared" si="51"/>
        <v>-</v>
      </c>
    </row>
    <row r="569" spans="1:9" ht="17.25" customHeight="1">
      <c r="A569" s="57" t="s">
        <v>990</v>
      </c>
      <c r="B569" s="53">
        <v>3000</v>
      </c>
      <c r="C569" s="56"/>
      <c r="D569" s="55">
        <f t="shared" si="54"/>
        <v>1.0037567890538499</v>
      </c>
      <c r="E569" s="55">
        <f t="shared" si="55"/>
        <v>0.91250617186713623</v>
      </c>
      <c r="F569" s="55">
        <v>0.82955106533376011</v>
      </c>
      <c r="G569" s="55" t="str">
        <f t="shared" si="51"/>
        <v>-</v>
      </c>
      <c r="I569"/>
    </row>
    <row r="570" spans="1:9" ht="15.75" customHeight="1">
      <c r="A570" s="57" t="s">
        <v>991</v>
      </c>
      <c r="B570" s="53">
        <v>3000</v>
      </c>
      <c r="C570" s="56"/>
      <c r="D570" s="55">
        <f t="shared" si="54"/>
        <v>0.37475985254399991</v>
      </c>
      <c r="E570" s="55">
        <f t="shared" si="55"/>
        <v>0.34069077503999989</v>
      </c>
      <c r="F570" s="55">
        <v>0.30971888639999989</v>
      </c>
      <c r="G570" s="55" t="str">
        <f t="shared" si="51"/>
        <v>-</v>
      </c>
      <c r="I570"/>
    </row>
    <row r="571" spans="1:9">
      <c r="A571" s="57" t="s">
        <v>992</v>
      </c>
      <c r="B571" s="53">
        <v>2500</v>
      </c>
      <c r="C571" s="56"/>
      <c r="D571" s="55">
        <f t="shared" si="54"/>
        <v>0.41223583779840001</v>
      </c>
      <c r="E571" s="55">
        <f t="shared" si="55"/>
        <v>0.37475985254399996</v>
      </c>
      <c r="F571" s="55">
        <v>0.34069077503999995</v>
      </c>
      <c r="G571" s="55" t="str">
        <f t="shared" si="51"/>
        <v>-</v>
      </c>
    </row>
    <row r="572" spans="1:9">
      <c r="A572" s="57" t="s">
        <v>993</v>
      </c>
      <c r="B572" s="53">
        <v>2500</v>
      </c>
      <c r="C572" s="56">
        <v>9</v>
      </c>
      <c r="D572" s="55">
        <f t="shared" si="54"/>
        <v>2.2903422854400004</v>
      </c>
      <c r="E572" s="55">
        <f t="shared" si="55"/>
        <v>2.0821293504000002</v>
      </c>
      <c r="F572" s="55">
        <v>1.892844864</v>
      </c>
      <c r="G572" s="55" t="str">
        <f t="shared" si="51"/>
        <v>-</v>
      </c>
    </row>
    <row r="573" spans="1:9" ht="12.75">
      <c r="A573" s="57" t="s">
        <v>994</v>
      </c>
      <c r="B573" s="53">
        <v>1000</v>
      </c>
      <c r="C573" s="56">
        <v>10</v>
      </c>
      <c r="D573" s="55">
        <f t="shared" si="54"/>
        <v>2.2192851225600001</v>
      </c>
      <c r="E573" s="55">
        <f t="shared" si="55"/>
        <v>2.0175319296000001</v>
      </c>
      <c r="F573" s="55">
        <v>1.834119936</v>
      </c>
      <c r="G573" s="55" t="str">
        <f t="shared" si="51"/>
        <v>-</v>
      </c>
      <c r="I573"/>
    </row>
    <row r="574" spans="1:9">
      <c r="A574" s="57" t="s">
        <v>995</v>
      </c>
      <c r="B574" s="53">
        <v>1000</v>
      </c>
      <c r="C574" s="56"/>
      <c r="D574" s="55">
        <f t="shared" si="54"/>
        <v>2.9485355678456835</v>
      </c>
      <c r="E574" s="55">
        <f t="shared" si="55"/>
        <v>2.6804868798597119</v>
      </c>
      <c r="F574" s="55">
        <v>2.4368062544179199</v>
      </c>
      <c r="G574" s="55" t="str">
        <f t="shared" si="51"/>
        <v>-</v>
      </c>
    </row>
    <row r="575" spans="1:9">
      <c r="A575" s="57" t="s">
        <v>996</v>
      </c>
      <c r="B575" s="53">
        <v>1000</v>
      </c>
      <c r="C575" s="56"/>
      <c r="D575" s="55">
        <f t="shared" si="54"/>
        <v>3.3110032972262395</v>
      </c>
      <c r="E575" s="55">
        <f t="shared" si="55"/>
        <v>3.0100029974783995</v>
      </c>
      <c r="F575" s="55">
        <v>2.7363663613439995</v>
      </c>
      <c r="G575" s="55" t="str">
        <f t="shared" si="51"/>
        <v>-</v>
      </c>
    </row>
    <row r="576" spans="1:9">
      <c r="A576" s="57" t="s">
        <v>997</v>
      </c>
      <c r="B576" s="53">
        <v>1000</v>
      </c>
      <c r="C576" s="56">
        <v>18</v>
      </c>
      <c r="D576" s="55">
        <f t="shared" si="54"/>
        <v>3.7780023599999999</v>
      </c>
      <c r="E576" s="55">
        <f t="shared" si="55"/>
        <v>3.4345475999999997</v>
      </c>
      <c r="F576" s="55">
        <v>3.1223159999999996</v>
      </c>
      <c r="G576" s="55" t="str">
        <f t="shared" si="51"/>
        <v>-</v>
      </c>
    </row>
    <row r="577" spans="1:7">
      <c r="A577" s="57" t="s">
        <v>998</v>
      </c>
      <c r="B577" s="53">
        <v>1000</v>
      </c>
      <c r="C577" s="56"/>
      <c r="D577" s="55">
        <f t="shared" si="54"/>
        <v>3.6107362272909316</v>
      </c>
      <c r="E577" s="55">
        <f t="shared" si="55"/>
        <v>3.282487479355392</v>
      </c>
      <c r="F577" s="55">
        <v>2.9840795266867199</v>
      </c>
      <c r="G577" s="55" t="str">
        <f t="shared" si="51"/>
        <v>-</v>
      </c>
    </row>
    <row r="578" spans="1:7">
      <c r="A578" s="57" t="s">
        <v>999</v>
      </c>
      <c r="B578" s="53">
        <v>1000</v>
      </c>
      <c r="C578" s="56"/>
      <c r="D578" s="55">
        <f t="shared" si="54"/>
        <v>3.7954553586098685</v>
      </c>
      <c r="E578" s="55">
        <f t="shared" si="55"/>
        <v>3.4504139623726076</v>
      </c>
      <c r="F578" s="55">
        <v>3.1367399657932795</v>
      </c>
      <c r="G578" s="55" t="str">
        <f t="shared" si="51"/>
        <v>-</v>
      </c>
    </row>
    <row r="579" spans="1:7">
      <c r="A579" s="57" t="s">
        <v>1000</v>
      </c>
      <c r="B579" s="53">
        <v>1000</v>
      </c>
      <c r="C579" s="56"/>
      <c r="D579" s="55">
        <f t="shared" si="54"/>
        <v>4.1223583779839998</v>
      </c>
      <c r="E579" s="55">
        <f t="shared" si="55"/>
        <v>3.7475985254399999</v>
      </c>
      <c r="F579" s="55">
        <v>3.4069077503999998</v>
      </c>
      <c r="G579" s="55" t="str">
        <f t="shared" si="51"/>
        <v>-</v>
      </c>
    </row>
    <row r="580" spans="1:7" ht="12" thickBot="1">
      <c r="A580" s="57" t="s">
        <v>1001</v>
      </c>
      <c r="B580" s="53">
        <v>1000</v>
      </c>
      <c r="C580" s="56"/>
      <c r="D580" s="55">
        <f t="shared" si="54"/>
        <v>4.4971182305279997</v>
      </c>
      <c r="E580" s="55">
        <f t="shared" si="55"/>
        <v>4.0882893004799996</v>
      </c>
      <c r="F580" s="55">
        <v>3.7166266367999996</v>
      </c>
      <c r="G580" s="55" t="str">
        <f t="shared" si="51"/>
        <v>-</v>
      </c>
    </row>
    <row r="581" spans="1:7" ht="51.75" customHeight="1">
      <c r="A581" s="119" t="s">
        <v>1002</v>
      </c>
      <c r="B581" s="119"/>
      <c r="C581" s="119"/>
      <c r="D581" s="119"/>
      <c r="E581" s="119"/>
      <c r="F581" s="119"/>
      <c r="G581" s="119"/>
    </row>
    <row r="582" spans="1:7" ht="33.75" customHeight="1">
      <c r="A582" s="120"/>
      <c r="B582" s="120"/>
      <c r="C582" s="120"/>
      <c r="D582" s="120"/>
      <c r="E582" s="120"/>
      <c r="F582" s="120"/>
      <c r="G582" s="120"/>
    </row>
    <row r="583" spans="1:7">
      <c r="A583" s="57" t="s">
        <v>818</v>
      </c>
      <c r="B583" s="53">
        <v>8000</v>
      </c>
      <c r="C583" s="56"/>
      <c r="D583" s="55">
        <f>E583*1.1</f>
        <v>0.44621740632628965</v>
      </c>
      <c r="E583" s="55">
        <f>F583*1.1</f>
        <v>0.40565218756935417</v>
      </c>
      <c r="F583" s="55">
        <v>0.36877471597214012</v>
      </c>
      <c r="G583" s="55" t="str">
        <f t="shared" si="51"/>
        <v>-</v>
      </c>
    </row>
    <row r="584" spans="1:7">
      <c r="A584" s="57" t="s">
        <v>824</v>
      </c>
      <c r="B584" s="53">
        <v>8000</v>
      </c>
      <c r="C584" s="56">
        <v>2.2000000000000002</v>
      </c>
      <c r="D584" s="55">
        <f t="shared" ref="D584:D592" si="56">E584*1.1</f>
        <v>0.58859665920000004</v>
      </c>
      <c r="E584" s="55">
        <f t="shared" ref="E584:E592" si="57">F584*1.1</f>
        <v>0.53508787199999996</v>
      </c>
      <c r="F584" s="55">
        <v>0.48644351999999991</v>
      </c>
      <c r="G584" s="55" t="str">
        <f t="shared" si="51"/>
        <v>-</v>
      </c>
    </row>
    <row r="585" spans="1:7">
      <c r="A585" s="57" t="s">
        <v>825</v>
      </c>
      <c r="B585" s="53">
        <v>8000</v>
      </c>
      <c r="C585" s="56">
        <v>3.1</v>
      </c>
      <c r="D585" s="55">
        <f t="shared" si="56"/>
        <v>0.58921102944000014</v>
      </c>
      <c r="E585" s="55">
        <f t="shared" si="57"/>
        <v>0.53564639040000006</v>
      </c>
      <c r="F585" s="55">
        <v>0.48695126399999999</v>
      </c>
      <c r="G585" s="55" t="str">
        <f t="shared" si="51"/>
        <v>-</v>
      </c>
    </row>
    <row r="586" spans="1:7">
      <c r="A586" s="57" t="s">
        <v>835</v>
      </c>
      <c r="B586" s="53">
        <v>5000</v>
      </c>
      <c r="C586" s="56">
        <v>3.6</v>
      </c>
      <c r="D586" s="55">
        <f t="shared" si="56"/>
        <v>0.7282597930887732</v>
      </c>
      <c r="E586" s="55">
        <f t="shared" si="57"/>
        <v>0.6620543573534301</v>
      </c>
      <c r="F586" s="55">
        <v>0.6018675975940273</v>
      </c>
      <c r="G586" s="55" t="str">
        <f t="shared" si="51"/>
        <v>-</v>
      </c>
    </row>
    <row r="587" spans="1:7">
      <c r="A587" s="57" t="s">
        <v>836</v>
      </c>
      <c r="B587" s="53">
        <v>5000</v>
      </c>
      <c r="C587" s="56"/>
      <c r="D587" s="55">
        <f t="shared" si="56"/>
        <v>0.37475985254399991</v>
      </c>
      <c r="E587" s="55">
        <f t="shared" si="57"/>
        <v>0.34069077503999989</v>
      </c>
      <c r="F587" s="55">
        <v>0.30971888639999989</v>
      </c>
      <c r="G587" s="55" t="str">
        <f t="shared" si="51"/>
        <v>-</v>
      </c>
    </row>
    <row r="588" spans="1:7">
      <c r="A588" s="57" t="s">
        <v>1003</v>
      </c>
      <c r="B588" s="53">
        <v>3000</v>
      </c>
      <c r="C588" s="56">
        <v>6.8</v>
      </c>
      <c r="D588" s="55">
        <f t="shared" si="56"/>
        <v>1.4158427229112318</v>
      </c>
      <c r="E588" s="55">
        <f t="shared" si="57"/>
        <v>1.2871297481011197</v>
      </c>
      <c r="F588" s="55">
        <v>1.1701179528191996</v>
      </c>
      <c r="G588" s="55" t="str">
        <f t="shared" si="51"/>
        <v>-</v>
      </c>
    </row>
    <row r="589" spans="1:7">
      <c r="A589" s="57" t="s">
        <v>1004</v>
      </c>
      <c r="B589" s="53">
        <v>1500</v>
      </c>
      <c r="C589" s="56">
        <v>15</v>
      </c>
      <c r="D589" s="55">
        <f t="shared" si="56"/>
        <v>2.4605982398333954</v>
      </c>
      <c r="E589" s="55">
        <f t="shared" si="57"/>
        <v>2.2369074907576318</v>
      </c>
      <c r="F589" s="55">
        <v>2.0335522643251198</v>
      </c>
      <c r="G589" s="55" t="str">
        <f t="shared" si="51"/>
        <v>-</v>
      </c>
    </row>
    <row r="590" spans="1:7">
      <c r="A590" s="57" t="s">
        <v>869</v>
      </c>
      <c r="B590" s="53">
        <v>1000</v>
      </c>
      <c r="C590" s="56"/>
      <c r="D590" s="55">
        <f t="shared" si="56"/>
        <v>3.0903859196321135</v>
      </c>
      <c r="E590" s="55">
        <f t="shared" si="57"/>
        <v>2.809441745120103</v>
      </c>
      <c r="F590" s="55">
        <v>2.5540379501091843</v>
      </c>
      <c r="G590" s="55" t="str">
        <f t="shared" si="51"/>
        <v>-</v>
      </c>
    </row>
    <row r="591" spans="1:7">
      <c r="A591" s="57" t="s">
        <v>1005</v>
      </c>
      <c r="B591" s="53">
        <v>1000</v>
      </c>
      <c r="C591" s="56">
        <v>25</v>
      </c>
      <c r="D591" s="55">
        <f t="shared" si="56"/>
        <v>4.8236090140643331</v>
      </c>
      <c r="E591" s="55">
        <f t="shared" si="57"/>
        <v>4.3850991036948477</v>
      </c>
      <c r="F591" s="55">
        <v>3.9864537306316796</v>
      </c>
      <c r="G591" s="55" t="str">
        <f t="shared" si="51"/>
        <v>-</v>
      </c>
    </row>
    <row r="592" spans="1:7">
      <c r="A592" s="57" t="s">
        <v>882</v>
      </c>
      <c r="B592" s="53">
        <v>800</v>
      </c>
      <c r="C592" s="56">
        <v>30</v>
      </c>
      <c r="D592" s="55">
        <f t="shared" si="56"/>
        <v>5.8552479361474576</v>
      </c>
      <c r="E592" s="55">
        <f t="shared" si="57"/>
        <v>5.3229526692249607</v>
      </c>
      <c r="F592" s="55">
        <v>4.8390478811136006</v>
      </c>
      <c r="G592" s="55" t="str">
        <f t="shared" si="51"/>
        <v>-</v>
      </c>
    </row>
  </sheetData>
  <mergeCells count="35">
    <mergeCell ref="A116:G117"/>
    <mergeCell ref="A7:G8"/>
    <mergeCell ref="A28:G29"/>
    <mergeCell ref="A49:G50"/>
    <mergeCell ref="A5:A6"/>
    <mergeCell ref="B5:B6"/>
    <mergeCell ref="C5:C6"/>
    <mergeCell ref="D5:F5"/>
    <mergeCell ref="A70:G71"/>
    <mergeCell ref="A81:G82"/>
    <mergeCell ref="A88:G89"/>
    <mergeCell ref="A100:G101"/>
    <mergeCell ref="A112:G113"/>
    <mergeCell ref="A329:G330"/>
    <mergeCell ref="A120:G121"/>
    <mergeCell ref="A130:G131"/>
    <mergeCell ref="A152:G153"/>
    <mergeCell ref="A160:G161"/>
    <mergeCell ref="A203:G204"/>
    <mergeCell ref="A179:G181"/>
    <mergeCell ref="A191:D193"/>
    <mergeCell ref="A207:G208"/>
    <mergeCell ref="A241:G242"/>
    <mergeCell ref="A246:G247"/>
    <mergeCell ref="A252:G253"/>
    <mergeCell ref="A256:G257"/>
    <mergeCell ref="A390:G391"/>
    <mergeCell ref="A406:G407"/>
    <mergeCell ref="A542:G543"/>
    <mergeCell ref="A560:G561"/>
    <mergeCell ref="A581:G582"/>
    <mergeCell ref="A415:G416"/>
    <mergeCell ref="A421:G422"/>
    <mergeCell ref="A445:G446"/>
    <mergeCell ref="A504:G505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K786"/>
  <sheetViews>
    <sheetView view="pageBreakPreview" workbookViewId="0">
      <pane ySplit="6" topLeftCell="A7" activePane="bottomLeft" state="frozenSplit"/>
      <selection activeCell="D10" sqref="D10:F22"/>
      <selection pane="bottomLeft" activeCell="I5" sqref="I5"/>
    </sheetView>
  </sheetViews>
  <sheetFormatPr defaultColWidth="8.85546875" defaultRowHeight="11.25"/>
  <cols>
    <col min="1" max="1" width="9.7109375" style="51" customWidth="1"/>
    <col min="2" max="2" width="13.7109375" style="51" customWidth="1"/>
    <col min="3" max="3" width="11.7109375" style="51" customWidth="1"/>
    <col min="4" max="5" width="9.7109375" style="51" customWidth="1"/>
    <col min="6" max="6" width="10.7109375" style="51" customWidth="1"/>
    <col min="7" max="7" width="12.7109375" style="51" customWidth="1"/>
    <col min="8" max="16384" width="8.85546875" style="1"/>
  </cols>
  <sheetData>
    <row r="1" spans="1:9" ht="20.45" customHeight="1">
      <c r="E1" s="70" t="s">
        <v>1525</v>
      </c>
      <c r="F1" s="70"/>
    </row>
    <row r="2" spans="1:9" ht="20.45" customHeight="1">
      <c r="E2" s="70" t="s">
        <v>1526</v>
      </c>
      <c r="F2" s="70" t="s">
        <v>1606</v>
      </c>
    </row>
    <row r="3" spans="1:9" ht="21" customHeight="1">
      <c r="E3" s="72" t="s">
        <v>1518</v>
      </c>
      <c r="F3" s="70"/>
    </row>
    <row r="4" spans="1:9" ht="22.15" customHeight="1">
      <c r="E4" s="73" t="s">
        <v>1527</v>
      </c>
      <c r="F4" s="71"/>
    </row>
    <row r="5" spans="1:9" ht="15" customHeight="1">
      <c r="A5" s="106" t="s">
        <v>0</v>
      </c>
      <c r="B5" s="104" t="s">
        <v>1508</v>
      </c>
      <c r="C5" s="102" t="s">
        <v>1509</v>
      </c>
      <c r="D5" s="116" t="s">
        <v>1578</v>
      </c>
      <c r="E5" s="117"/>
      <c r="F5" s="118"/>
      <c r="G5" s="33">
        <v>0</v>
      </c>
      <c r="H5" s="30"/>
    </row>
    <row r="6" spans="1:9" ht="18.600000000000001" customHeight="1" thickBot="1">
      <c r="A6" s="107"/>
      <c r="B6" s="105"/>
      <c r="C6" s="103"/>
      <c r="D6" s="34" t="s">
        <v>1510</v>
      </c>
      <c r="E6" s="35" t="s">
        <v>1511</v>
      </c>
      <c r="F6" s="36" t="s">
        <v>1</v>
      </c>
      <c r="G6" s="37" t="s">
        <v>2</v>
      </c>
      <c r="H6" s="30"/>
    </row>
    <row r="7" spans="1:9" ht="43.5" customHeight="1">
      <c r="A7" s="128" t="s">
        <v>1006</v>
      </c>
      <c r="B7" s="128"/>
      <c r="C7" s="128"/>
      <c r="D7" s="128"/>
      <c r="E7" s="128"/>
      <c r="F7" s="128"/>
      <c r="G7" s="128"/>
    </row>
    <row r="8" spans="1:9" ht="44.25" customHeight="1">
      <c r="A8" s="129"/>
      <c r="B8" s="129"/>
      <c r="C8" s="129"/>
      <c r="D8" s="129"/>
      <c r="E8" s="129"/>
      <c r="F8" s="129"/>
      <c r="G8" s="129"/>
      <c r="I8"/>
    </row>
    <row r="9" spans="1:9">
      <c r="A9" s="57" t="s">
        <v>1007</v>
      </c>
      <c r="B9" s="53">
        <v>100</v>
      </c>
      <c r="C9" s="54">
        <v>121</v>
      </c>
      <c r="D9" s="55">
        <f>E9*1.1</f>
        <v>13.582171870610352</v>
      </c>
      <c r="E9" s="55">
        <f>F9*1.1</f>
        <v>12.347428973282138</v>
      </c>
      <c r="F9" s="55">
        <v>11.224935430256489</v>
      </c>
      <c r="G9" s="55" t="str">
        <f>IF($G$5&lt;=0,"-",F9*(1-$G$5))</f>
        <v>-</v>
      </c>
    </row>
    <row r="10" spans="1:9">
      <c r="A10" s="57" t="s">
        <v>1008</v>
      </c>
      <c r="B10" s="53">
        <v>100</v>
      </c>
      <c r="C10" s="54">
        <v>157</v>
      </c>
      <c r="D10" s="55">
        <f t="shared" ref="D10:D36" si="0">E10*1.1</f>
        <v>16.411690330045456</v>
      </c>
      <c r="E10" s="55">
        <f t="shared" ref="E10:E36" si="1">F10*1.1</f>
        <v>14.919718481859505</v>
      </c>
      <c r="F10" s="55">
        <v>13.563380438054095</v>
      </c>
      <c r="G10" s="55" t="str">
        <f t="shared" ref="G10:G75" si="2">IF($G$5&lt;=0,"-",F10*(1-$G$5))</f>
        <v>-</v>
      </c>
    </row>
    <row r="11" spans="1:9">
      <c r="A11" s="57" t="s">
        <v>1009</v>
      </c>
      <c r="B11" s="53">
        <v>100</v>
      </c>
      <c r="C11" s="54">
        <v>180</v>
      </c>
      <c r="D11" s="55">
        <f t="shared" si="0"/>
        <v>17.249764797442349</v>
      </c>
      <c r="E11" s="55">
        <f t="shared" si="1"/>
        <v>15.681604361311226</v>
      </c>
      <c r="F11" s="55">
        <v>14.256003964828386</v>
      </c>
      <c r="G11" s="55" t="str">
        <f t="shared" si="2"/>
        <v>-</v>
      </c>
    </row>
    <row r="12" spans="1:9">
      <c r="A12" s="57" t="s">
        <v>1010</v>
      </c>
      <c r="B12" s="53">
        <v>50</v>
      </c>
      <c r="C12" s="54">
        <v>315</v>
      </c>
      <c r="D12" s="55">
        <f t="shared" si="0"/>
        <v>29.434263418560001</v>
      </c>
      <c r="E12" s="55">
        <f t="shared" si="1"/>
        <v>26.758421289599998</v>
      </c>
      <c r="F12" s="55">
        <v>24.325837535999995</v>
      </c>
      <c r="G12" s="55" t="str">
        <f t="shared" si="2"/>
        <v>-</v>
      </c>
    </row>
    <row r="13" spans="1:9">
      <c r="A13" s="57" t="s">
        <v>1011</v>
      </c>
      <c r="B13" s="53">
        <v>25</v>
      </c>
      <c r="C13" s="54">
        <v>500</v>
      </c>
      <c r="D13" s="55">
        <f t="shared" si="0"/>
        <v>41.606408238038192</v>
      </c>
      <c r="E13" s="55">
        <f t="shared" si="1"/>
        <v>37.824007489125627</v>
      </c>
      <c r="F13" s="55">
        <v>34.385461353750564</v>
      </c>
      <c r="G13" s="55" t="str">
        <f t="shared" si="2"/>
        <v>-</v>
      </c>
    </row>
    <row r="14" spans="1:9">
      <c r="A14" s="57" t="s">
        <v>1012</v>
      </c>
      <c r="B14" s="53">
        <v>20</v>
      </c>
      <c r="C14" s="54">
        <v>720</v>
      </c>
      <c r="D14" s="55">
        <f t="shared" si="0"/>
        <v>65.680006132656416</v>
      </c>
      <c r="E14" s="55">
        <f t="shared" si="1"/>
        <v>59.7090964842331</v>
      </c>
      <c r="F14" s="55">
        <v>54.280996803848268</v>
      </c>
      <c r="G14" s="55" t="str">
        <f t="shared" si="2"/>
        <v>-</v>
      </c>
    </row>
    <row r="15" spans="1:9">
      <c r="A15" s="57" t="s">
        <v>1013</v>
      </c>
      <c r="B15" s="53">
        <v>20</v>
      </c>
      <c r="C15" s="54">
        <v>1020</v>
      </c>
      <c r="D15" s="55">
        <f t="shared" si="0"/>
        <v>108.4547981360365</v>
      </c>
      <c r="E15" s="55">
        <f t="shared" si="1"/>
        <v>98.595271032760451</v>
      </c>
      <c r="F15" s="55">
        <v>89.632064575236768</v>
      </c>
      <c r="G15" s="55" t="str">
        <f t="shared" si="2"/>
        <v>-</v>
      </c>
    </row>
    <row r="16" spans="1:9">
      <c r="A16" s="57" t="s">
        <v>1014</v>
      </c>
      <c r="B16" s="53">
        <v>10</v>
      </c>
      <c r="C16" s="54">
        <v>1325</v>
      </c>
      <c r="D16" s="55">
        <f t="shared" si="0"/>
        <v>113.92569392388802</v>
      </c>
      <c r="E16" s="55">
        <f t="shared" si="1"/>
        <v>103.56881265808001</v>
      </c>
      <c r="F16" s="55">
        <v>94.153466052799999</v>
      </c>
      <c r="G16" s="55" t="str">
        <f t="shared" si="2"/>
        <v>-</v>
      </c>
    </row>
    <row r="17" spans="1:7">
      <c r="A17" s="57" t="s">
        <v>1015</v>
      </c>
      <c r="B17" s="53">
        <v>10</v>
      </c>
      <c r="C17" s="54">
        <v>1630</v>
      </c>
      <c r="D17" s="55">
        <f t="shared" si="0"/>
        <v>184.5952710236248</v>
      </c>
      <c r="E17" s="55">
        <f t="shared" si="1"/>
        <v>167.81388274874982</v>
      </c>
      <c r="F17" s="55">
        <v>152.5580752261362</v>
      </c>
      <c r="G17" s="55" t="str">
        <f t="shared" si="2"/>
        <v>-</v>
      </c>
    </row>
    <row r="18" spans="1:7">
      <c r="A18" s="57" t="s">
        <v>1016</v>
      </c>
      <c r="B18" s="53">
        <v>5</v>
      </c>
      <c r="C18" s="54">
        <v>2075</v>
      </c>
      <c r="D18" s="55">
        <f t="shared" si="0"/>
        <v>190.8067545358906</v>
      </c>
      <c r="E18" s="55">
        <f t="shared" si="1"/>
        <v>173.46068594171871</v>
      </c>
      <c r="F18" s="55">
        <v>157.69153267428973</v>
      </c>
      <c r="G18" s="55" t="str">
        <f t="shared" si="2"/>
        <v>-</v>
      </c>
    </row>
    <row r="19" spans="1:7">
      <c r="A19" s="57" t="s">
        <v>1017</v>
      </c>
      <c r="B19" s="53">
        <v>5</v>
      </c>
      <c r="C19" s="54">
        <v>2525</v>
      </c>
      <c r="D19" s="55">
        <f t="shared" si="0"/>
        <v>241.88880103301761</v>
      </c>
      <c r="E19" s="55">
        <f t="shared" si="1"/>
        <v>219.898910030016</v>
      </c>
      <c r="F19" s="55">
        <v>199.90810002728725</v>
      </c>
      <c r="G19" s="55" t="str">
        <f t="shared" si="2"/>
        <v>-</v>
      </c>
    </row>
    <row r="20" spans="1:7">
      <c r="A20" s="57" t="s">
        <v>1018</v>
      </c>
      <c r="B20" s="53">
        <v>5</v>
      </c>
      <c r="C20" s="54">
        <v>2980</v>
      </c>
      <c r="D20" s="55">
        <f t="shared" si="0"/>
        <v>297.64192932760005</v>
      </c>
      <c r="E20" s="55">
        <f t="shared" si="1"/>
        <v>270.58357211600003</v>
      </c>
      <c r="F20" s="55">
        <v>245.98506556000001</v>
      </c>
      <c r="G20" s="55" t="str">
        <f t="shared" si="2"/>
        <v>-</v>
      </c>
    </row>
    <row r="21" spans="1:7">
      <c r="A21" s="57" t="s">
        <v>1019</v>
      </c>
      <c r="B21" s="53">
        <v>5</v>
      </c>
      <c r="C21" s="54">
        <v>4580</v>
      </c>
      <c r="D21" s="55">
        <f t="shared" si="0"/>
        <v>605.89887257222404</v>
      </c>
      <c r="E21" s="55">
        <f t="shared" si="1"/>
        <v>550.81715688383997</v>
      </c>
      <c r="F21" s="55">
        <v>500.74286989439992</v>
      </c>
      <c r="G21" s="55" t="str">
        <f t="shared" si="2"/>
        <v>-</v>
      </c>
    </row>
    <row r="22" spans="1:7">
      <c r="A22" s="57" t="s">
        <v>1020</v>
      </c>
      <c r="B22" s="53">
        <v>5</v>
      </c>
      <c r="C22" s="54"/>
      <c r="D22" s="55">
        <f t="shared" si="0"/>
        <v>650.64816649078398</v>
      </c>
      <c r="E22" s="55">
        <f t="shared" si="1"/>
        <v>591.49833317343996</v>
      </c>
      <c r="F22" s="55">
        <v>537.72575743039988</v>
      </c>
      <c r="G22" s="55" t="str">
        <f t="shared" si="2"/>
        <v>-</v>
      </c>
    </row>
    <row r="23" spans="1:7">
      <c r="A23" s="57" t="s">
        <v>1021</v>
      </c>
      <c r="B23" s="53">
        <v>100</v>
      </c>
      <c r="C23" s="54">
        <v>242</v>
      </c>
      <c r="D23" s="55">
        <f t="shared" si="0"/>
        <v>16.919474867675508</v>
      </c>
      <c r="E23" s="55">
        <f t="shared" si="1"/>
        <v>15.381340788795914</v>
      </c>
      <c r="F23" s="55">
        <v>13.983037080723557</v>
      </c>
      <c r="G23" s="55" t="str">
        <f t="shared" si="2"/>
        <v>-</v>
      </c>
    </row>
    <row r="24" spans="1:7">
      <c r="A24" s="57" t="s">
        <v>1022</v>
      </c>
      <c r="B24" s="53">
        <v>100</v>
      </c>
      <c r="C24" s="54">
        <v>314</v>
      </c>
      <c r="D24" s="55">
        <f t="shared" si="0"/>
        <v>32.823732059912636</v>
      </c>
      <c r="E24" s="55">
        <f t="shared" si="1"/>
        <v>29.839756418102397</v>
      </c>
      <c r="F24" s="55">
        <v>27.127051289183996</v>
      </c>
      <c r="G24" s="55" t="str">
        <f t="shared" si="2"/>
        <v>-</v>
      </c>
    </row>
    <row r="25" spans="1:7">
      <c r="A25" s="57" t="s">
        <v>1023</v>
      </c>
      <c r="B25" s="53">
        <v>100</v>
      </c>
      <c r="C25" s="54">
        <v>360</v>
      </c>
      <c r="D25" s="55">
        <f t="shared" si="0"/>
        <v>32.387833929066701</v>
      </c>
      <c r="E25" s="55">
        <f t="shared" si="1"/>
        <v>29.443485390060633</v>
      </c>
      <c r="F25" s="55">
        <v>26.766804900055121</v>
      </c>
      <c r="G25" s="55" t="str">
        <f t="shared" si="2"/>
        <v>-</v>
      </c>
    </row>
    <row r="26" spans="1:7">
      <c r="A26" s="57" t="s">
        <v>1024</v>
      </c>
      <c r="B26" s="53">
        <v>25</v>
      </c>
      <c r="C26" s="54">
        <v>630</v>
      </c>
      <c r="D26" s="55">
        <f t="shared" si="0"/>
        <v>52.063174189808322</v>
      </c>
      <c r="E26" s="55">
        <f t="shared" si="1"/>
        <v>47.3301583543712</v>
      </c>
      <c r="F26" s="55">
        <v>43.027416685791998</v>
      </c>
      <c r="G26" s="55" t="str">
        <f t="shared" si="2"/>
        <v>-</v>
      </c>
    </row>
    <row r="27" spans="1:7">
      <c r="A27" s="57" t="s">
        <v>1025</v>
      </c>
      <c r="B27" s="53">
        <v>25</v>
      </c>
      <c r="C27" s="54">
        <v>1000</v>
      </c>
      <c r="D27" s="55">
        <f t="shared" si="0"/>
        <v>90.502798560043288</v>
      </c>
      <c r="E27" s="55">
        <f t="shared" si="1"/>
        <v>82.275271418221166</v>
      </c>
      <c r="F27" s="55">
        <v>74.795701289291969</v>
      </c>
      <c r="G27" s="55" t="str">
        <f t="shared" si="2"/>
        <v>-</v>
      </c>
    </row>
    <row r="28" spans="1:7">
      <c r="A28" s="57" t="s">
        <v>1026</v>
      </c>
      <c r="B28" s="53">
        <v>10</v>
      </c>
      <c r="C28" s="54">
        <v>1440</v>
      </c>
      <c r="D28" s="55">
        <f t="shared" si="0"/>
        <v>134.89931910990873</v>
      </c>
      <c r="E28" s="55">
        <f t="shared" si="1"/>
        <v>122.63574464537157</v>
      </c>
      <c r="F28" s="55">
        <v>111.48704058670143</v>
      </c>
      <c r="G28" s="55" t="str">
        <f t="shared" si="2"/>
        <v>-</v>
      </c>
    </row>
    <row r="29" spans="1:7">
      <c r="A29" s="57" t="s">
        <v>1027</v>
      </c>
      <c r="B29" s="53">
        <v>10</v>
      </c>
      <c r="C29" s="54">
        <v>2040</v>
      </c>
      <c r="D29" s="55">
        <f t="shared" si="0"/>
        <v>177.23467669819999</v>
      </c>
      <c r="E29" s="55">
        <f t="shared" si="1"/>
        <v>161.12243336199998</v>
      </c>
      <c r="F29" s="55">
        <v>146.47493941999997</v>
      </c>
      <c r="G29" s="55" t="str">
        <f t="shared" si="2"/>
        <v>-</v>
      </c>
    </row>
    <row r="30" spans="1:7">
      <c r="A30" s="57" t="s">
        <v>1028</v>
      </c>
      <c r="B30" s="53">
        <v>10</v>
      </c>
      <c r="C30" s="54">
        <v>2650</v>
      </c>
      <c r="D30" s="55">
        <f t="shared" si="0"/>
        <v>247.08445590869175</v>
      </c>
      <c r="E30" s="55">
        <f t="shared" si="1"/>
        <v>224.62223264426521</v>
      </c>
      <c r="F30" s="55">
        <v>204.20202967660472</v>
      </c>
      <c r="G30" s="55" t="str">
        <f t="shared" si="2"/>
        <v>-</v>
      </c>
    </row>
    <row r="31" spans="1:7">
      <c r="A31" s="57" t="s">
        <v>1029</v>
      </c>
      <c r="B31" s="53">
        <v>10</v>
      </c>
      <c r="C31" s="54">
        <v>3260</v>
      </c>
      <c r="D31" s="55">
        <f t="shared" si="0"/>
        <v>333.0272544874</v>
      </c>
      <c r="E31" s="55">
        <f t="shared" si="1"/>
        <v>302.75204953399998</v>
      </c>
      <c r="F31" s="55">
        <v>275.22913593999994</v>
      </c>
      <c r="G31" s="55" t="str">
        <f t="shared" si="2"/>
        <v>-</v>
      </c>
    </row>
    <row r="32" spans="1:7">
      <c r="A32" s="57" t="s">
        <v>1030</v>
      </c>
      <c r="B32" s="53">
        <v>4</v>
      </c>
      <c r="C32" s="54">
        <v>4150</v>
      </c>
      <c r="D32" s="55">
        <f t="shared" si="0"/>
        <v>403.78046009385776</v>
      </c>
      <c r="E32" s="55">
        <f t="shared" si="1"/>
        <v>367.07314553987067</v>
      </c>
      <c r="F32" s="55">
        <v>333.70285958170058</v>
      </c>
      <c r="G32" s="55" t="str">
        <f t="shared" si="2"/>
        <v>-</v>
      </c>
    </row>
    <row r="33" spans="1:10">
      <c r="A33" s="57" t="s">
        <v>1031</v>
      </c>
      <c r="B33" s="53">
        <v>5</v>
      </c>
      <c r="C33" s="54">
        <v>5050</v>
      </c>
      <c r="D33" s="55">
        <f t="shared" si="0"/>
        <v>483.60494796694087</v>
      </c>
      <c r="E33" s="55">
        <f t="shared" si="1"/>
        <v>439.64086178812801</v>
      </c>
      <c r="F33" s="55">
        <v>399.67351071648</v>
      </c>
      <c r="G33" s="55" t="str">
        <f t="shared" si="2"/>
        <v>-</v>
      </c>
    </row>
    <row r="34" spans="1:10">
      <c r="A34" s="57" t="s">
        <v>1032</v>
      </c>
      <c r="B34" s="53">
        <v>5</v>
      </c>
      <c r="C34" s="54">
        <v>5960</v>
      </c>
      <c r="D34" s="55">
        <f t="shared" si="0"/>
        <v>548.59800599981486</v>
      </c>
      <c r="E34" s="55">
        <f t="shared" si="1"/>
        <v>498.72545999983163</v>
      </c>
      <c r="F34" s="55">
        <v>453.38678181802874</v>
      </c>
      <c r="G34" s="55" t="str">
        <f t="shared" si="2"/>
        <v>-</v>
      </c>
    </row>
    <row r="35" spans="1:10">
      <c r="A35" s="57" t="s">
        <v>1033</v>
      </c>
      <c r="B35" s="53">
        <v>2</v>
      </c>
      <c r="C35" s="54">
        <v>9160</v>
      </c>
      <c r="D35" s="55">
        <f t="shared" si="0"/>
        <v>933.08426376122497</v>
      </c>
      <c r="E35" s="55">
        <f t="shared" si="1"/>
        <v>848.25842160111358</v>
      </c>
      <c r="F35" s="55">
        <v>771.14401963737589</v>
      </c>
      <c r="G35" s="55" t="str">
        <f t="shared" si="2"/>
        <v>-</v>
      </c>
    </row>
    <row r="36" spans="1:10" ht="12" thickBot="1">
      <c r="A36" s="57" t="s">
        <v>1034</v>
      </c>
      <c r="B36" s="53">
        <v>2</v>
      </c>
      <c r="C36" s="54"/>
      <c r="D36" s="55">
        <f t="shared" si="0"/>
        <v>1301.2276530335964</v>
      </c>
      <c r="E36" s="55">
        <f t="shared" si="1"/>
        <v>1182.934230030542</v>
      </c>
      <c r="F36" s="55">
        <v>1075.3947545732199</v>
      </c>
      <c r="G36" s="55" t="str">
        <f t="shared" si="2"/>
        <v>-</v>
      </c>
    </row>
    <row r="37" spans="1:10" ht="44.25" customHeight="1">
      <c r="A37" s="128" t="s">
        <v>1035</v>
      </c>
      <c r="B37" s="128"/>
      <c r="C37" s="128"/>
      <c r="D37" s="128"/>
      <c r="E37" s="128"/>
      <c r="F37" s="128"/>
      <c r="G37" s="128"/>
      <c r="J37"/>
    </row>
    <row r="38" spans="1:10" ht="44.25" customHeight="1">
      <c r="A38" s="129"/>
      <c r="B38" s="129"/>
      <c r="C38" s="129"/>
      <c r="D38" s="129"/>
      <c r="E38" s="129"/>
      <c r="F38" s="129"/>
      <c r="G38" s="129"/>
    </row>
    <row r="39" spans="1:10">
      <c r="A39" s="57" t="s">
        <v>1036</v>
      </c>
      <c r="B39" s="53">
        <v>500</v>
      </c>
      <c r="C39" s="54"/>
      <c r="D39" s="55">
        <f>E39*1.1</f>
        <v>7.8504333868501766</v>
      </c>
      <c r="E39" s="55">
        <f>F39*1.1</f>
        <v>7.1367576244092508</v>
      </c>
      <c r="F39" s="55">
        <v>6.4879614767356824</v>
      </c>
      <c r="G39" s="55" t="str">
        <f t="shared" si="2"/>
        <v>-</v>
      </c>
    </row>
    <row r="40" spans="1:10">
      <c r="A40" s="57" t="s">
        <v>1037</v>
      </c>
      <c r="B40" s="53">
        <v>500</v>
      </c>
      <c r="C40" s="54"/>
      <c r="D40" s="55">
        <f t="shared" ref="D40:D86" si="3">E40*1.1</f>
        <v>9.1127480882105658</v>
      </c>
      <c r="E40" s="55">
        <f t="shared" ref="E40:E86" si="4">F40*1.1</f>
        <v>8.2843164438277856</v>
      </c>
      <c r="F40" s="55">
        <v>7.5311967671161684</v>
      </c>
      <c r="G40" s="55" t="str">
        <f t="shared" si="2"/>
        <v>-</v>
      </c>
    </row>
    <row r="41" spans="1:10">
      <c r="A41" s="57" t="s">
        <v>1038</v>
      </c>
      <c r="B41" s="53">
        <v>500</v>
      </c>
      <c r="C41" s="54"/>
      <c r="D41" s="55">
        <f t="shared" si="3"/>
        <v>10.138539113443144</v>
      </c>
      <c r="E41" s="55">
        <f t="shared" si="4"/>
        <v>9.2168537394937662</v>
      </c>
      <c r="F41" s="55">
        <v>8.3789579449943314</v>
      </c>
      <c r="G41" s="55" t="str">
        <f t="shared" si="2"/>
        <v>-</v>
      </c>
    </row>
    <row r="42" spans="1:10">
      <c r="A42" s="57" t="s">
        <v>1039</v>
      </c>
      <c r="B42" s="53">
        <v>500</v>
      </c>
      <c r="C42" s="54"/>
      <c r="D42" s="55">
        <f t="shared" si="3"/>
        <v>11.657335206732748</v>
      </c>
      <c r="E42" s="55">
        <f t="shared" si="4"/>
        <v>10.597577460666134</v>
      </c>
      <c r="F42" s="55">
        <v>9.6341613278783029</v>
      </c>
      <c r="G42" s="55" t="str">
        <f t="shared" si="2"/>
        <v>-</v>
      </c>
    </row>
    <row r="43" spans="1:10">
      <c r="A43" s="57" t="s">
        <v>1040</v>
      </c>
      <c r="B43" s="53">
        <v>500</v>
      </c>
      <c r="C43" s="54"/>
      <c r="D43" s="55">
        <f t="shared" si="3"/>
        <v>13.431209908477394</v>
      </c>
      <c r="E43" s="55">
        <f t="shared" si="4"/>
        <v>12.210190825888539</v>
      </c>
      <c r="F43" s="55">
        <v>11.100173478080489</v>
      </c>
      <c r="G43" s="55" t="str">
        <f t="shared" si="2"/>
        <v>-</v>
      </c>
    </row>
    <row r="44" spans="1:10">
      <c r="A44" s="57" t="s">
        <v>1041</v>
      </c>
      <c r="B44" s="53">
        <v>500</v>
      </c>
      <c r="C44" s="54"/>
      <c r="D44" s="55">
        <f t="shared" si="3"/>
        <v>8.9183113645639676</v>
      </c>
      <c r="E44" s="55">
        <f t="shared" si="4"/>
        <v>8.1075557859672429</v>
      </c>
      <c r="F44" s="55">
        <v>7.3705052599702201</v>
      </c>
      <c r="G44" s="55" t="str">
        <f t="shared" si="2"/>
        <v>-</v>
      </c>
    </row>
    <row r="45" spans="1:10">
      <c r="A45" s="57" t="s">
        <v>1042</v>
      </c>
      <c r="B45" s="53">
        <v>500</v>
      </c>
      <c r="C45" s="54"/>
      <c r="D45" s="55">
        <f t="shared" si="3"/>
        <v>9.4955366283429576</v>
      </c>
      <c r="E45" s="55">
        <f t="shared" si="4"/>
        <v>8.632306025766324</v>
      </c>
      <c r="F45" s="55">
        <v>7.8475509325148387</v>
      </c>
      <c r="G45" s="55" t="str">
        <f t="shared" si="2"/>
        <v>-</v>
      </c>
    </row>
    <row r="46" spans="1:10">
      <c r="A46" s="57" t="s">
        <v>1043</v>
      </c>
      <c r="B46" s="53">
        <v>500</v>
      </c>
      <c r="C46" s="54"/>
      <c r="D46" s="55">
        <f t="shared" si="3"/>
        <v>10.53109938154279</v>
      </c>
      <c r="E46" s="55">
        <f t="shared" si="4"/>
        <v>9.5737267104934443</v>
      </c>
      <c r="F46" s="55">
        <v>8.7033879186304031</v>
      </c>
      <c r="G46" s="55" t="str">
        <f t="shared" si="2"/>
        <v>-</v>
      </c>
    </row>
    <row r="47" spans="1:10">
      <c r="A47" s="57" t="s">
        <v>1044</v>
      </c>
      <c r="B47" s="53">
        <v>500</v>
      </c>
      <c r="C47" s="54">
        <v>25.62</v>
      </c>
      <c r="D47" s="55">
        <f t="shared" si="3"/>
        <v>12.31240926477942</v>
      </c>
      <c r="E47" s="55">
        <f t="shared" si="4"/>
        <v>11.193099331617654</v>
      </c>
      <c r="F47" s="55">
        <v>10.17554484692514</v>
      </c>
      <c r="G47" s="55" t="str">
        <f t="shared" si="2"/>
        <v>-</v>
      </c>
    </row>
    <row r="48" spans="1:10">
      <c r="A48" s="57" t="s">
        <v>1045</v>
      </c>
      <c r="B48" s="53">
        <v>500</v>
      </c>
      <c r="C48" s="54"/>
      <c r="D48" s="55">
        <f t="shared" si="3"/>
        <v>14.093642200621403</v>
      </c>
      <c r="E48" s="55">
        <f t="shared" si="4"/>
        <v>12.81240200056491</v>
      </c>
      <c r="F48" s="55">
        <v>11.647638182331736</v>
      </c>
      <c r="G48" s="55" t="str">
        <f t="shared" si="2"/>
        <v>-</v>
      </c>
    </row>
    <row r="49" spans="1:7">
      <c r="A49" s="57" t="s">
        <v>1046</v>
      </c>
      <c r="B49" s="53">
        <v>500</v>
      </c>
      <c r="C49" s="54">
        <v>34.700000000000003</v>
      </c>
      <c r="D49" s="55">
        <f t="shared" si="3"/>
        <v>17.152834160000001</v>
      </c>
      <c r="E49" s="55">
        <f t="shared" si="4"/>
        <v>15.593485599999999</v>
      </c>
      <c r="F49" s="55">
        <v>14.175895999999998</v>
      </c>
      <c r="G49" s="55" t="str">
        <f t="shared" si="2"/>
        <v>-</v>
      </c>
    </row>
    <row r="50" spans="1:7">
      <c r="A50" s="57" t="s">
        <v>1047</v>
      </c>
      <c r="B50" s="53">
        <v>500</v>
      </c>
      <c r="C50" s="54"/>
      <c r="D50" s="55">
        <f t="shared" si="3"/>
        <v>18.989755138242032</v>
      </c>
      <c r="E50" s="55">
        <f t="shared" si="4"/>
        <v>17.263413762038208</v>
      </c>
      <c r="F50" s="55">
        <v>15.694012510943823</v>
      </c>
      <c r="G50" s="55" t="str">
        <f t="shared" si="2"/>
        <v>-</v>
      </c>
    </row>
    <row r="51" spans="1:7">
      <c r="A51" s="57" t="s">
        <v>1048</v>
      </c>
      <c r="B51" s="53">
        <v>500</v>
      </c>
      <c r="C51" s="54">
        <v>43</v>
      </c>
      <c r="D51" s="55">
        <f t="shared" si="3"/>
        <v>24.504048800000003</v>
      </c>
      <c r="E51" s="55">
        <f t="shared" si="4"/>
        <v>22.276408</v>
      </c>
      <c r="F51" s="55">
        <v>20.251279999999998</v>
      </c>
      <c r="G51" s="55" t="str">
        <f t="shared" si="2"/>
        <v>-</v>
      </c>
    </row>
    <row r="52" spans="1:7">
      <c r="A52" s="57" t="s">
        <v>1049</v>
      </c>
      <c r="B52" s="53">
        <v>300</v>
      </c>
      <c r="C52" s="54"/>
      <c r="D52" s="55">
        <f t="shared" si="3"/>
        <v>18.81880475736904</v>
      </c>
      <c r="E52" s="55">
        <f t="shared" si="4"/>
        <v>17.108004324880945</v>
      </c>
      <c r="F52" s="55">
        <v>15.552731204437222</v>
      </c>
      <c r="G52" s="55" t="str">
        <f t="shared" si="2"/>
        <v>-</v>
      </c>
    </row>
    <row r="53" spans="1:7">
      <c r="A53" s="57" t="s">
        <v>1050</v>
      </c>
      <c r="B53" s="53">
        <v>300</v>
      </c>
      <c r="C53" s="54"/>
      <c r="D53" s="55">
        <f t="shared" si="3"/>
        <v>20.639651153552887</v>
      </c>
      <c r="E53" s="55">
        <f t="shared" si="4"/>
        <v>18.763319230502624</v>
      </c>
      <c r="F53" s="55">
        <v>17.057562936820567</v>
      </c>
      <c r="G53" s="55" t="str">
        <f t="shared" si="2"/>
        <v>-</v>
      </c>
    </row>
    <row r="54" spans="1:7">
      <c r="A54" s="57" t="s">
        <v>1051</v>
      </c>
      <c r="B54" s="53">
        <v>300</v>
      </c>
      <c r="C54" s="54"/>
      <c r="D54" s="55">
        <f t="shared" si="3"/>
        <v>22.697994424799518</v>
      </c>
      <c r="E54" s="55">
        <f t="shared" si="4"/>
        <v>20.634540386181378</v>
      </c>
      <c r="F54" s="55">
        <v>18.758673078346707</v>
      </c>
      <c r="G54" s="55" t="str">
        <f t="shared" si="2"/>
        <v>-</v>
      </c>
    </row>
    <row r="55" spans="1:7">
      <c r="A55" s="57" t="s">
        <v>1052</v>
      </c>
      <c r="B55" s="53">
        <v>300</v>
      </c>
      <c r="C55" s="54"/>
      <c r="D55" s="55">
        <f t="shared" si="3"/>
        <v>25.061483318107058</v>
      </c>
      <c r="E55" s="55">
        <f t="shared" si="4"/>
        <v>22.783166652824598</v>
      </c>
      <c r="F55" s="55">
        <v>20.711969684385995</v>
      </c>
      <c r="G55" s="55" t="str">
        <f t="shared" si="2"/>
        <v>-</v>
      </c>
    </row>
    <row r="56" spans="1:7">
      <c r="A56" s="57" t="s">
        <v>1053</v>
      </c>
      <c r="B56" s="53">
        <v>300</v>
      </c>
      <c r="C56" s="54">
        <v>69.599999999999994</v>
      </c>
      <c r="D56" s="55">
        <f t="shared" si="3"/>
        <v>27.444534656000005</v>
      </c>
      <c r="E56" s="55">
        <f t="shared" si="4"/>
        <v>24.949576960000002</v>
      </c>
      <c r="F56" s="55">
        <v>22.681433599999998</v>
      </c>
      <c r="G56" s="55" t="str">
        <f t="shared" si="2"/>
        <v>-</v>
      </c>
    </row>
    <row r="57" spans="1:7">
      <c r="A57" s="57" t="s">
        <v>1054</v>
      </c>
      <c r="B57" s="53">
        <v>300</v>
      </c>
      <c r="C57" s="54"/>
      <c r="D57" s="55">
        <f t="shared" si="3"/>
        <v>27.922625397696301</v>
      </c>
      <c r="E57" s="55">
        <f t="shared" si="4"/>
        <v>25.384204906996636</v>
      </c>
      <c r="F57" s="55">
        <v>23.076549915451487</v>
      </c>
      <c r="G57" s="55" t="str">
        <f t="shared" si="2"/>
        <v>-</v>
      </c>
    </row>
    <row r="58" spans="1:7">
      <c r="A58" s="57" t="s">
        <v>1055</v>
      </c>
      <c r="B58" s="53">
        <v>250</v>
      </c>
      <c r="C58" s="54">
        <v>85.2</v>
      </c>
      <c r="D58" s="55">
        <f t="shared" si="3"/>
        <v>32.835425391999998</v>
      </c>
      <c r="E58" s="55">
        <f t="shared" si="4"/>
        <v>29.850386719999996</v>
      </c>
      <c r="F58" s="55">
        <v>27.136715199999994</v>
      </c>
      <c r="G58" s="55" t="str">
        <f t="shared" si="2"/>
        <v>-</v>
      </c>
    </row>
    <row r="59" spans="1:7">
      <c r="A59" s="57" t="s">
        <v>1056</v>
      </c>
      <c r="B59" s="53">
        <v>250</v>
      </c>
      <c r="C59" s="54"/>
      <c r="D59" s="55">
        <f t="shared" si="3"/>
        <v>35.070434505620369</v>
      </c>
      <c r="E59" s="55">
        <f t="shared" si="4"/>
        <v>31.882213186927608</v>
      </c>
      <c r="F59" s="55">
        <v>28.983830169934187</v>
      </c>
      <c r="G59" s="55" t="str">
        <f t="shared" si="2"/>
        <v>-</v>
      </c>
    </row>
    <row r="60" spans="1:7">
      <c r="A60" s="57" t="s">
        <v>1057</v>
      </c>
      <c r="B60" s="53">
        <v>250</v>
      </c>
      <c r="C60" s="54">
        <v>97.2</v>
      </c>
      <c r="D60" s="55">
        <f t="shared" si="3"/>
        <v>40.186640032</v>
      </c>
      <c r="E60" s="55">
        <f t="shared" si="4"/>
        <v>36.533309119999998</v>
      </c>
      <c r="F60" s="55">
        <v>33.212099199999997</v>
      </c>
      <c r="G60" s="55" t="str">
        <f t="shared" si="2"/>
        <v>-</v>
      </c>
    </row>
    <row r="61" spans="1:7">
      <c r="A61" s="57" t="s">
        <v>1058</v>
      </c>
      <c r="B61" s="53">
        <v>250</v>
      </c>
      <c r="C61" s="54"/>
      <c r="D61" s="55">
        <f t="shared" si="3"/>
        <v>37.920426649311416</v>
      </c>
      <c r="E61" s="55">
        <f t="shared" si="4"/>
        <v>34.47311513573765</v>
      </c>
      <c r="F61" s="55">
        <v>31.339195577943318</v>
      </c>
      <c r="G61" s="55" t="str">
        <f t="shared" si="2"/>
        <v>-</v>
      </c>
    </row>
    <row r="62" spans="1:7">
      <c r="A62" s="57" t="s">
        <v>1059</v>
      </c>
      <c r="B62" s="53">
        <v>250</v>
      </c>
      <c r="C62" s="54"/>
      <c r="D62" s="55">
        <f t="shared" si="3"/>
        <v>40.4876411500817</v>
      </c>
      <c r="E62" s="55">
        <f t="shared" si="4"/>
        <v>36.806946500074268</v>
      </c>
      <c r="F62" s="55">
        <v>33.46086045461297</v>
      </c>
      <c r="G62" s="55" t="str">
        <f t="shared" si="2"/>
        <v>-</v>
      </c>
    </row>
    <row r="63" spans="1:7">
      <c r="A63" s="57" t="s">
        <v>1060</v>
      </c>
      <c r="B63" s="53">
        <v>200</v>
      </c>
      <c r="C63" s="54">
        <v>112.5</v>
      </c>
      <c r="D63" s="55">
        <f t="shared" si="3"/>
        <v>49.008097600000006</v>
      </c>
      <c r="E63" s="55">
        <f t="shared" si="4"/>
        <v>44.552816</v>
      </c>
      <c r="F63" s="55">
        <v>40.502559999999995</v>
      </c>
      <c r="G63" s="55" t="str">
        <f t="shared" si="2"/>
        <v>-</v>
      </c>
    </row>
    <row r="64" spans="1:7">
      <c r="A64" s="57" t="s">
        <v>1061</v>
      </c>
      <c r="B64" s="53">
        <v>150</v>
      </c>
      <c r="C64" s="54"/>
      <c r="D64" s="55">
        <f t="shared" si="3"/>
        <v>34.057629202021062</v>
      </c>
      <c r="E64" s="55">
        <f t="shared" si="4"/>
        <v>30.961481092746418</v>
      </c>
      <c r="F64" s="55">
        <v>28.146800993405833</v>
      </c>
      <c r="G64" s="55" t="str">
        <f t="shared" si="2"/>
        <v>-</v>
      </c>
    </row>
    <row r="65" spans="1:7">
      <c r="A65" s="57" t="s">
        <v>1062</v>
      </c>
      <c r="B65" s="53">
        <v>150</v>
      </c>
      <c r="C65" s="54"/>
      <c r="D65" s="55">
        <f t="shared" si="3"/>
        <v>37.747851969909846</v>
      </c>
      <c r="E65" s="55">
        <f t="shared" si="4"/>
        <v>34.316229063554403</v>
      </c>
      <c r="F65" s="55">
        <v>31.196571875958547</v>
      </c>
      <c r="G65" s="55" t="str">
        <f t="shared" si="2"/>
        <v>-</v>
      </c>
    </row>
    <row r="66" spans="1:7">
      <c r="A66" s="57" t="s">
        <v>1063</v>
      </c>
      <c r="B66" s="53">
        <v>150</v>
      </c>
      <c r="C66" s="54"/>
      <c r="D66" s="55">
        <f t="shared" si="3"/>
        <v>43.507609114456137</v>
      </c>
      <c r="E66" s="55">
        <f t="shared" si="4"/>
        <v>39.552371922232851</v>
      </c>
      <c r="F66" s="55">
        <v>35.956701747484409</v>
      </c>
      <c r="G66" s="55" t="str">
        <f t="shared" si="2"/>
        <v>-</v>
      </c>
    </row>
    <row r="67" spans="1:7">
      <c r="A67" s="57" t="s">
        <v>1064</v>
      </c>
      <c r="B67" s="53">
        <v>150</v>
      </c>
      <c r="C67" s="54"/>
      <c r="D67" s="55">
        <f t="shared" si="3"/>
        <v>50.902642026564948</v>
      </c>
      <c r="E67" s="55">
        <f t="shared" si="4"/>
        <v>46.275129115059038</v>
      </c>
      <c r="F67" s="55">
        <v>42.06829919550821</v>
      </c>
      <c r="G67" s="55" t="str">
        <f t="shared" si="2"/>
        <v>-</v>
      </c>
    </row>
    <row r="68" spans="1:7">
      <c r="A68" s="57" t="s">
        <v>1065</v>
      </c>
      <c r="B68" s="53">
        <v>150</v>
      </c>
      <c r="C68" s="54"/>
      <c r="D68" s="55">
        <f t="shared" si="3"/>
        <v>58.048732122275567</v>
      </c>
      <c r="E68" s="55">
        <f t="shared" si="4"/>
        <v>52.771574656614149</v>
      </c>
      <c r="F68" s="55">
        <v>47.974158778740133</v>
      </c>
      <c r="G68" s="55" t="str">
        <f t="shared" si="2"/>
        <v>-</v>
      </c>
    </row>
    <row r="69" spans="1:7">
      <c r="A69" s="57" t="s">
        <v>1066</v>
      </c>
      <c r="B69" s="53">
        <v>150</v>
      </c>
      <c r="C69" s="54">
        <v>134.80000000000001</v>
      </c>
      <c r="D69" s="55">
        <f t="shared" si="3"/>
        <v>68.611336640000005</v>
      </c>
      <c r="E69" s="55">
        <f t="shared" si="4"/>
        <v>62.373942399999997</v>
      </c>
      <c r="F69" s="55">
        <v>56.703583999999992</v>
      </c>
      <c r="G69" s="55" t="str">
        <f t="shared" si="2"/>
        <v>-</v>
      </c>
    </row>
    <row r="70" spans="1:7">
      <c r="A70" s="57" t="s">
        <v>1067</v>
      </c>
      <c r="B70" s="53">
        <v>150</v>
      </c>
      <c r="C70" s="54">
        <v>156.69999999999999</v>
      </c>
      <c r="D70" s="55">
        <f t="shared" si="3"/>
        <v>76.123219003847069</v>
      </c>
      <c r="E70" s="55">
        <f t="shared" si="4"/>
        <v>69.202926367133699</v>
      </c>
      <c r="F70" s="55">
        <v>62.911751242848815</v>
      </c>
      <c r="G70" s="55" t="str">
        <f t="shared" si="2"/>
        <v>-</v>
      </c>
    </row>
    <row r="71" spans="1:7">
      <c r="A71" s="57" t="s">
        <v>1068</v>
      </c>
      <c r="B71" s="53">
        <v>120</v>
      </c>
      <c r="C71" s="54">
        <v>181.7</v>
      </c>
      <c r="D71" s="55">
        <f t="shared" si="3"/>
        <v>90.088197989867098</v>
      </c>
      <c r="E71" s="55">
        <f t="shared" si="4"/>
        <v>81.89836180897008</v>
      </c>
      <c r="F71" s="55">
        <v>74.453056189972799</v>
      </c>
      <c r="G71" s="55" t="str">
        <f t="shared" si="2"/>
        <v>-</v>
      </c>
    </row>
    <row r="72" spans="1:7">
      <c r="A72" s="57" t="s">
        <v>1069</v>
      </c>
      <c r="B72" s="53">
        <v>100</v>
      </c>
      <c r="C72" s="54">
        <v>230</v>
      </c>
      <c r="D72" s="55">
        <f t="shared" si="3"/>
        <v>83.31376591999998</v>
      </c>
      <c r="E72" s="55">
        <f t="shared" si="4"/>
        <v>75.739787199999981</v>
      </c>
      <c r="F72" s="55">
        <v>68.854351999999977</v>
      </c>
      <c r="G72" s="55" t="str">
        <f t="shared" si="2"/>
        <v>-</v>
      </c>
    </row>
    <row r="73" spans="1:7">
      <c r="A73" s="57" t="s">
        <v>1070</v>
      </c>
      <c r="B73" s="53">
        <v>25</v>
      </c>
      <c r="C73" s="54"/>
      <c r="D73" s="55">
        <f t="shared" si="3"/>
        <v>56.042429955872429</v>
      </c>
      <c r="E73" s="55">
        <f t="shared" si="4"/>
        <v>50.947663596247658</v>
      </c>
      <c r="F73" s="55">
        <v>46.316057814770595</v>
      </c>
      <c r="G73" s="55" t="str">
        <f t="shared" si="2"/>
        <v>-</v>
      </c>
    </row>
    <row r="74" spans="1:7">
      <c r="A74" s="57" t="s">
        <v>1071</v>
      </c>
      <c r="B74" s="53">
        <v>25</v>
      </c>
      <c r="C74" s="54"/>
      <c r="D74" s="55">
        <f t="shared" si="3"/>
        <v>60.700464031072634</v>
      </c>
      <c r="E74" s="55">
        <f t="shared" si="4"/>
        <v>55.182240028247847</v>
      </c>
      <c r="F74" s="55">
        <v>50.165672752952581</v>
      </c>
      <c r="G74" s="55" t="str">
        <f t="shared" si="2"/>
        <v>-</v>
      </c>
    </row>
    <row r="75" spans="1:7">
      <c r="A75" s="57" t="s">
        <v>1072</v>
      </c>
      <c r="B75" s="53">
        <v>25</v>
      </c>
      <c r="C75" s="54"/>
      <c r="D75" s="55">
        <f t="shared" si="3"/>
        <v>65.867515527993362</v>
      </c>
      <c r="E75" s="55">
        <f t="shared" si="4"/>
        <v>59.879559570903055</v>
      </c>
      <c r="F75" s="55">
        <v>54.435963246275499</v>
      </c>
      <c r="G75" s="55" t="str">
        <f t="shared" si="2"/>
        <v>-</v>
      </c>
    </row>
    <row r="76" spans="1:7">
      <c r="A76" s="57" t="s">
        <v>1073</v>
      </c>
      <c r="B76" s="53">
        <v>25</v>
      </c>
      <c r="C76" s="54"/>
      <c r="D76" s="55">
        <f t="shared" si="3"/>
        <v>70.774411150292764</v>
      </c>
      <c r="E76" s="55">
        <f t="shared" si="4"/>
        <v>64.340373772993416</v>
      </c>
      <c r="F76" s="55">
        <v>58.491248884539466</v>
      </c>
      <c r="G76" s="55" t="str">
        <f t="shared" ref="G76:G139" si="5">IF($G$5&lt;=0,"-",F76*(1-$G$5))</f>
        <v>-</v>
      </c>
    </row>
    <row r="77" spans="1:7">
      <c r="A77" s="57" t="s">
        <v>1074</v>
      </c>
      <c r="B77" s="53">
        <v>25</v>
      </c>
      <c r="C77" s="54"/>
      <c r="D77" s="55">
        <f t="shared" si="3"/>
        <v>75.681306132661376</v>
      </c>
      <c r="E77" s="55">
        <f t="shared" si="4"/>
        <v>68.801187393328519</v>
      </c>
      <c r="F77" s="55">
        <v>62.546533993935007</v>
      </c>
      <c r="G77" s="55" t="str">
        <f t="shared" si="5"/>
        <v>-</v>
      </c>
    </row>
    <row r="78" spans="1:7">
      <c r="A78" s="57" t="s">
        <v>1075</v>
      </c>
      <c r="B78" s="53">
        <v>25</v>
      </c>
      <c r="C78" s="54"/>
      <c r="D78" s="55">
        <f t="shared" si="3"/>
        <v>83.171718097204661</v>
      </c>
      <c r="E78" s="55">
        <f t="shared" si="4"/>
        <v>75.610652815640591</v>
      </c>
      <c r="F78" s="55">
        <v>68.7369571051278</v>
      </c>
      <c r="G78" s="55" t="str">
        <f t="shared" si="5"/>
        <v>-</v>
      </c>
    </row>
    <row r="79" spans="1:7">
      <c r="A79" s="57" t="s">
        <v>1076</v>
      </c>
      <c r="B79" s="53">
        <v>25</v>
      </c>
      <c r="C79" s="54"/>
      <c r="D79" s="55">
        <f t="shared" si="3"/>
        <v>90.662146872745708</v>
      </c>
      <c r="E79" s="55">
        <f t="shared" si="4"/>
        <v>82.420133520677908</v>
      </c>
      <c r="F79" s="55">
        <v>74.92739410970718</v>
      </c>
      <c r="G79" s="55" t="str">
        <f t="shared" si="5"/>
        <v>-</v>
      </c>
    </row>
    <row r="80" spans="1:7">
      <c r="A80" s="57" t="s">
        <v>1077</v>
      </c>
      <c r="B80" s="53">
        <v>25</v>
      </c>
      <c r="C80" s="54"/>
      <c r="D80" s="55">
        <f t="shared" si="3"/>
        <v>95.569042053593648</v>
      </c>
      <c r="E80" s="55">
        <f t="shared" si="4"/>
        <v>86.880947321448758</v>
      </c>
      <c r="F80" s="55">
        <v>78.982679383135235</v>
      </c>
      <c r="G80" s="55" t="str">
        <f t="shared" si="5"/>
        <v>-</v>
      </c>
    </row>
    <row r="81" spans="1:9">
      <c r="A81" s="57" t="s">
        <v>1078</v>
      </c>
      <c r="B81" s="53">
        <v>25</v>
      </c>
      <c r="C81" s="54"/>
      <c r="D81" s="55">
        <f t="shared" si="3"/>
        <v>105.39412512193158</v>
      </c>
      <c r="E81" s="55">
        <f t="shared" si="4"/>
        <v>95.812841019937792</v>
      </c>
      <c r="F81" s="55">
        <v>87.102582745397982</v>
      </c>
      <c r="G81" s="55" t="str">
        <f t="shared" si="5"/>
        <v>-</v>
      </c>
    </row>
    <row r="82" spans="1:9">
      <c r="A82" s="57" t="s">
        <v>1079</v>
      </c>
      <c r="B82" s="53">
        <v>10</v>
      </c>
      <c r="C82" s="54"/>
      <c r="D82" s="55">
        <f t="shared" si="3"/>
        <v>132.92526910194621</v>
      </c>
      <c r="E82" s="55">
        <f t="shared" si="4"/>
        <v>120.84115372904199</v>
      </c>
      <c r="F82" s="55">
        <v>109.85559429912908</v>
      </c>
      <c r="G82" s="55" t="str">
        <f t="shared" si="5"/>
        <v>-</v>
      </c>
    </row>
    <row r="83" spans="1:9">
      <c r="A83" s="57" t="s">
        <v>1080</v>
      </c>
      <c r="B83" s="53">
        <v>10</v>
      </c>
      <c r="C83" s="54"/>
      <c r="D83" s="55">
        <f t="shared" si="3"/>
        <v>140.74214521150526</v>
      </c>
      <c r="E83" s="55">
        <f t="shared" si="4"/>
        <v>127.94740473773204</v>
      </c>
      <c r="F83" s="55">
        <v>116.3158224888473</v>
      </c>
      <c r="G83" s="55" t="str">
        <f t="shared" si="5"/>
        <v>-</v>
      </c>
    </row>
    <row r="84" spans="1:9">
      <c r="A84" s="57" t="s">
        <v>1081</v>
      </c>
      <c r="B84" s="53">
        <v>10</v>
      </c>
      <c r="C84" s="54"/>
      <c r="D84" s="55">
        <f t="shared" si="3"/>
        <v>148.55902016409144</v>
      </c>
      <c r="E84" s="55">
        <f t="shared" si="4"/>
        <v>135.05365469462856</v>
      </c>
      <c r="F84" s="55">
        <v>122.7760497223896</v>
      </c>
      <c r="G84" s="55" t="str">
        <f t="shared" si="5"/>
        <v>-</v>
      </c>
    </row>
    <row r="85" spans="1:9">
      <c r="A85" s="57" t="s">
        <v>1082</v>
      </c>
      <c r="B85" s="53">
        <v>10</v>
      </c>
      <c r="C85" s="54"/>
      <c r="D85" s="55">
        <f t="shared" si="3"/>
        <v>167.84044115261128</v>
      </c>
      <c r="E85" s="55">
        <f t="shared" si="4"/>
        <v>152.5822192296466</v>
      </c>
      <c r="F85" s="55">
        <v>138.71110839058781</v>
      </c>
      <c r="G85" s="55" t="str">
        <f t="shared" si="5"/>
        <v>-</v>
      </c>
    </row>
    <row r="86" spans="1:9" ht="12" thickBot="1">
      <c r="A86" s="57" t="s">
        <v>1083</v>
      </c>
      <c r="B86" s="53">
        <v>10</v>
      </c>
      <c r="C86" s="54"/>
      <c r="D86" s="55">
        <f t="shared" si="3"/>
        <v>187.12187933423624</v>
      </c>
      <c r="E86" s="55">
        <f t="shared" si="4"/>
        <v>170.11079939476019</v>
      </c>
      <c r="F86" s="55">
        <v>154.64618126796381</v>
      </c>
      <c r="G86" s="55" t="str">
        <f t="shared" si="5"/>
        <v>-</v>
      </c>
    </row>
    <row r="87" spans="1:9" ht="44.25" customHeight="1">
      <c r="A87" s="128" t="s">
        <v>1084</v>
      </c>
      <c r="B87" s="128"/>
      <c r="C87" s="128"/>
      <c r="D87" s="128"/>
      <c r="E87" s="128"/>
      <c r="F87" s="128"/>
      <c r="G87" s="128"/>
      <c r="I87"/>
    </row>
    <row r="88" spans="1:9" ht="44.25" customHeight="1">
      <c r="A88" s="129"/>
      <c r="B88" s="129"/>
      <c r="C88" s="129"/>
      <c r="D88" s="129"/>
      <c r="E88" s="129"/>
      <c r="F88" s="129"/>
      <c r="G88" s="129"/>
    </row>
    <row r="89" spans="1:9">
      <c r="A89" s="57" t="s">
        <v>1036</v>
      </c>
      <c r="B89" s="53">
        <v>500</v>
      </c>
      <c r="C89" s="54"/>
      <c r="D89" s="55">
        <f>E89*1.1</f>
        <v>8.5581045784920349</v>
      </c>
      <c r="E89" s="55">
        <f>F89*1.1</f>
        <v>7.7800950713563948</v>
      </c>
      <c r="F89" s="55">
        <v>7.0728137012330858</v>
      </c>
      <c r="G89" s="55" t="str">
        <f t="shared" si="5"/>
        <v>-</v>
      </c>
    </row>
    <row r="90" spans="1:9">
      <c r="A90" s="57" t="s">
        <v>1037</v>
      </c>
      <c r="B90" s="53">
        <v>500</v>
      </c>
      <c r="C90" s="54"/>
      <c r="D90" s="55">
        <f t="shared" ref="D90:D136" si="6">E90*1.1</f>
        <v>9.5879444329354531</v>
      </c>
      <c r="E90" s="55">
        <f t="shared" ref="E90:E136" si="7">F90*1.1</f>
        <v>8.7163131208504119</v>
      </c>
      <c r="F90" s="55">
        <v>7.9239210189549185</v>
      </c>
      <c r="G90" s="55" t="str">
        <f t="shared" si="5"/>
        <v>-</v>
      </c>
    </row>
    <row r="91" spans="1:9">
      <c r="A91" s="57" t="s">
        <v>1038</v>
      </c>
      <c r="B91" s="53">
        <v>500</v>
      </c>
      <c r="C91" s="54"/>
      <c r="D91" s="55">
        <f t="shared" si="6"/>
        <v>10.392694277451977</v>
      </c>
      <c r="E91" s="55">
        <f t="shared" si="7"/>
        <v>9.4479038885927054</v>
      </c>
      <c r="F91" s="55">
        <v>8.5890035350842773</v>
      </c>
      <c r="G91" s="55" t="str">
        <f t="shared" si="5"/>
        <v>-</v>
      </c>
    </row>
    <row r="92" spans="1:9">
      <c r="A92" s="57" t="s">
        <v>1039</v>
      </c>
      <c r="B92" s="53">
        <v>500</v>
      </c>
      <c r="C92" s="54"/>
      <c r="D92" s="55">
        <f t="shared" si="6"/>
        <v>12.097832312588398</v>
      </c>
      <c r="E92" s="55">
        <f t="shared" si="7"/>
        <v>10.99802937508036</v>
      </c>
      <c r="F92" s="55">
        <v>9.9982085228003275</v>
      </c>
      <c r="G92" s="55" t="str">
        <f t="shared" si="5"/>
        <v>-</v>
      </c>
    </row>
    <row r="93" spans="1:9">
      <c r="A93" s="57" t="s">
        <v>1040</v>
      </c>
      <c r="B93" s="53">
        <v>500</v>
      </c>
      <c r="C93" s="54"/>
      <c r="D93" s="55">
        <f t="shared" si="6"/>
        <v>13.633095342653785</v>
      </c>
      <c r="E93" s="55">
        <f t="shared" si="7"/>
        <v>12.393723038776168</v>
      </c>
      <c r="F93" s="55">
        <v>11.26702094434197</v>
      </c>
      <c r="G93" s="55" t="str">
        <f t="shared" si="5"/>
        <v>-</v>
      </c>
    </row>
    <row r="94" spans="1:9">
      <c r="A94" s="57" t="s">
        <v>1041</v>
      </c>
      <c r="B94" s="53">
        <v>500</v>
      </c>
      <c r="C94" s="54"/>
      <c r="D94" s="55">
        <f t="shared" si="6"/>
        <v>9.7525416700935867</v>
      </c>
      <c r="E94" s="55">
        <f t="shared" si="7"/>
        <v>8.8659469728123508</v>
      </c>
      <c r="F94" s="55">
        <v>8.059951793465773</v>
      </c>
      <c r="G94" s="55" t="str">
        <f t="shared" si="5"/>
        <v>-</v>
      </c>
    </row>
    <row r="95" spans="1:9">
      <c r="A95" s="57" t="s">
        <v>1042</v>
      </c>
      <c r="B95" s="53">
        <v>500</v>
      </c>
      <c r="C95" s="54"/>
      <c r="D95" s="55">
        <f t="shared" si="6"/>
        <v>10.25890010523659</v>
      </c>
      <c r="E95" s="55">
        <f t="shared" si="7"/>
        <v>9.3262728229423537</v>
      </c>
      <c r="F95" s="55">
        <v>8.4784298390385029</v>
      </c>
      <c r="G95" s="55" t="str">
        <f t="shared" si="5"/>
        <v>-</v>
      </c>
    </row>
    <row r="96" spans="1:9">
      <c r="A96" s="57" t="s">
        <v>1043</v>
      </c>
      <c r="B96" s="53">
        <v>500</v>
      </c>
      <c r="C96" s="54"/>
      <c r="D96" s="55">
        <f t="shared" si="6"/>
        <v>11.057072507635359</v>
      </c>
      <c r="E96" s="55">
        <f t="shared" si="7"/>
        <v>10.051884097850326</v>
      </c>
      <c r="F96" s="55">
        <v>9.1380764525912053</v>
      </c>
      <c r="G96" s="55" t="str">
        <f t="shared" si="5"/>
        <v>-</v>
      </c>
    </row>
    <row r="97" spans="1:7">
      <c r="A97" s="57" t="s">
        <v>1044</v>
      </c>
      <c r="B97" s="53">
        <v>500</v>
      </c>
      <c r="C97" s="54">
        <v>27.6</v>
      </c>
      <c r="D97" s="55">
        <f t="shared" si="6"/>
        <v>13.232186351999999</v>
      </c>
      <c r="E97" s="55">
        <f t="shared" si="7"/>
        <v>12.029260319999999</v>
      </c>
      <c r="F97" s="55">
        <v>10.935691199999997</v>
      </c>
      <c r="G97" s="55" t="str">
        <f t="shared" si="5"/>
        <v>-</v>
      </c>
    </row>
    <row r="98" spans="1:7">
      <c r="A98" s="57" t="s">
        <v>1045</v>
      </c>
      <c r="B98" s="53">
        <v>500</v>
      </c>
      <c r="C98" s="54"/>
      <c r="D98" s="55">
        <f t="shared" si="6"/>
        <v>14.619709206632933</v>
      </c>
      <c r="E98" s="55">
        <f t="shared" si="7"/>
        <v>13.290644733302665</v>
      </c>
      <c r="F98" s="55">
        <v>12.082404303002422</v>
      </c>
      <c r="G98" s="55" t="str">
        <f t="shared" si="5"/>
        <v>-</v>
      </c>
    </row>
    <row r="99" spans="1:7">
      <c r="A99" s="57" t="s">
        <v>1046</v>
      </c>
      <c r="B99" s="53">
        <v>500</v>
      </c>
      <c r="C99" s="54">
        <v>36.700000000000003</v>
      </c>
      <c r="D99" s="55">
        <f t="shared" si="6"/>
        <v>17.642915136000003</v>
      </c>
      <c r="E99" s="55">
        <f t="shared" si="7"/>
        <v>16.03901376</v>
      </c>
      <c r="F99" s="55">
        <v>14.580921599999998</v>
      </c>
      <c r="G99" s="55" t="str">
        <f t="shared" si="5"/>
        <v>-</v>
      </c>
    </row>
    <row r="100" spans="1:7">
      <c r="A100" s="57" t="s">
        <v>1047</v>
      </c>
      <c r="B100" s="53">
        <v>500</v>
      </c>
      <c r="C100" s="54"/>
      <c r="D100" s="55">
        <f t="shared" si="6"/>
        <v>19.944302942487496</v>
      </c>
      <c r="E100" s="55">
        <f t="shared" si="7"/>
        <v>18.131184493170451</v>
      </c>
      <c r="F100" s="55">
        <v>16.482894993791319</v>
      </c>
      <c r="G100" s="55" t="str">
        <f t="shared" si="5"/>
        <v>-</v>
      </c>
    </row>
    <row r="101" spans="1:7">
      <c r="A101" s="57" t="s">
        <v>1048</v>
      </c>
      <c r="B101" s="53">
        <v>500</v>
      </c>
      <c r="C101" s="54">
        <v>45</v>
      </c>
      <c r="D101" s="55">
        <f t="shared" si="6"/>
        <v>24.504048800000003</v>
      </c>
      <c r="E101" s="55">
        <f t="shared" si="7"/>
        <v>22.276408</v>
      </c>
      <c r="F101" s="55">
        <v>20.251279999999998</v>
      </c>
      <c r="G101" s="55" t="str">
        <f t="shared" si="5"/>
        <v>-</v>
      </c>
    </row>
    <row r="102" spans="1:7">
      <c r="A102" s="57" t="s">
        <v>1049</v>
      </c>
      <c r="B102" s="53">
        <v>300</v>
      </c>
      <c r="C102" s="54"/>
      <c r="D102" s="55">
        <f t="shared" si="6"/>
        <v>19.591991706871735</v>
      </c>
      <c r="E102" s="55">
        <f t="shared" si="7"/>
        <v>17.810901551701576</v>
      </c>
      <c r="F102" s="55">
        <v>16.191728683365067</v>
      </c>
      <c r="G102" s="55" t="str">
        <f t="shared" si="5"/>
        <v>-</v>
      </c>
    </row>
    <row r="103" spans="1:7">
      <c r="A103" s="57" t="s">
        <v>1050</v>
      </c>
      <c r="B103" s="53">
        <v>300</v>
      </c>
      <c r="C103" s="54"/>
      <c r="D103" s="55">
        <f t="shared" si="6"/>
        <v>21.910390539239181</v>
      </c>
      <c r="E103" s="55">
        <f t="shared" si="7"/>
        <v>19.918536853853798</v>
      </c>
      <c r="F103" s="55">
        <v>18.107760776230723</v>
      </c>
      <c r="G103" s="55" t="str">
        <f t="shared" si="5"/>
        <v>-</v>
      </c>
    </row>
    <row r="104" spans="1:7">
      <c r="A104" s="57" t="s">
        <v>1051</v>
      </c>
      <c r="B104" s="53">
        <v>300</v>
      </c>
      <c r="C104" s="54"/>
      <c r="D104" s="55">
        <f t="shared" si="6"/>
        <v>23.731231550303864</v>
      </c>
      <c r="E104" s="55">
        <f t="shared" si="7"/>
        <v>21.573846863912603</v>
      </c>
      <c r="F104" s="55">
        <v>19.612588058102364</v>
      </c>
      <c r="G104" s="55" t="str">
        <f t="shared" si="5"/>
        <v>-</v>
      </c>
    </row>
    <row r="105" spans="1:7">
      <c r="A105" s="57" t="s">
        <v>1052</v>
      </c>
      <c r="B105" s="53">
        <v>300</v>
      </c>
      <c r="C105" s="54"/>
      <c r="D105" s="55">
        <f t="shared" si="6"/>
        <v>25.596978693136311</v>
      </c>
      <c r="E105" s="55">
        <f t="shared" si="7"/>
        <v>23.269980630123918</v>
      </c>
      <c r="F105" s="55">
        <v>21.154527845567195</v>
      </c>
      <c r="G105" s="55" t="str">
        <f t="shared" si="5"/>
        <v>-</v>
      </c>
    </row>
    <row r="106" spans="1:7">
      <c r="A106" s="57" t="s">
        <v>1053</v>
      </c>
      <c r="B106" s="53">
        <v>300</v>
      </c>
      <c r="C106" s="54">
        <v>72</v>
      </c>
      <c r="D106" s="55">
        <f t="shared" si="6"/>
        <v>29.404858559999997</v>
      </c>
      <c r="E106" s="55">
        <f t="shared" si="7"/>
        <v>26.731689599999996</v>
      </c>
      <c r="F106" s="55">
        <v>24.301535999999995</v>
      </c>
      <c r="G106" s="55" t="str">
        <f t="shared" si="5"/>
        <v>-</v>
      </c>
    </row>
    <row r="107" spans="1:7">
      <c r="A107" s="57" t="s">
        <v>1054</v>
      </c>
      <c r="B107" s="53">
        <v>250</v>
      </c>
      <c r="C107" s="54"/>
      <c r="D107" s="55">
        <f t="shared" si="6"/>
        <v>28.446789302087922</v>
      </c>
      <c r="E107" s="55">
        <f t="shared" si="7"/>
        <v>25.860717547352653</v>
      </c>
      <c r="F107" s="55">
        <v>23.509743224866046</v>
      </c>
      <c r="G107" s="55" t="str">
        <f t="shared" si="5"/>
        <v>-</v>
      </c>
    </row>
    <row r="108" spans="1:7">
      <c r="A108" s="57" t="s">
        <v>1055</v>
      </c>
      <c r="B108" s="53">
        <v>250</v>
      </c>
      <c r="C108" s="54">
        <v>87</v>
      </c>
      <c r="D108" s="55">
        <f t="shared" si="6"/>
        <v>34.795749295999997</v>
      </c>
      <c r="E108" s="55">
        <f t="shared" si="7"/>
        <v>31.632499359999997</v>
      </c>
      <c r="F108" s="55">
        <v>28.756817599999994</v>
      </c>
      <c r="G108" s="55" t="str">
        <f t="shared" si="5"/>
        <v>-</v>
      </c>
    </row>
    <row r="109" spans="1:7">
      <c r="A109" s="57" t="s">
        <v>1056</v>
      </c>
      <c r="B109" s="53">
        <v>250</v>
      </c>
      <c r="C109" s="54"/>
      <c r="D109" s="55">
        <f t="shared" si="6"/>
        <v>35.843609521064636</v>
      </c>
      <c r="E109" s="55">
        <f t="shared" si="7"/>
        <v>32.585099564604214</v>
      </c>
      <c r="F109" s="55">
        <v>29.622817786003829</v>
      </c>
      <c r="G109" s="55" t="str">
        <f t="shared" si="5"/>
        <v>-</v>
      </c>
    </row>
    <row r="110" spans="1:7">
      <c r="A110" s="57" t="s">
        <v>1057</v>
      </c>
      <c r="B110" s="53">
        <v>250</v>
      </c>
      <c r="C110" s="54">
        <v>99.3</v>
      </c>
      <c r="D110" s="55">
        <f t="shared" si="6"/>
        <v>40.43168052</v>
      </c>
      <c r="E110" s="55">
        <f t="shared" si="7"/>
        <v>36.756073199999996</v>
      </c>
      <c r="F110" s="55">
        <v>33.414611999999991</v>
      </c>
      <c r="G110" s="55" t="str">
        <f t="shared" si="5"/>
        <v>-</v>
      </c>
    </row>
    <row r="111" spans="1:7">
      <c r="A111" s="57" t="s">
        <v>1058</v>
      </c>
      <c r="B111" s="53">
        <v>250</v>
      </c>
      <c r="C111" s="54"/>
      <c r="D111" s="55">
        <f t="shared" si="6"/>
        <v>38.704865720218031</v>
      </c>
      <c r="E111" s="55">
        <f t="shared" si="7"/>
        <v>35.186241563834571</v>
      </c>
      <c r="F111" s="55">
        <v>31.987492330758698</v>
      </c>
      <c r="G111" s="55" t="str">
        <f t="shared" si="5"/>
        <v>-</v>
      </c>
    </row>
    <row r="112" spans="1:7">
      <c r="A112" s="57" t="s">
        <v>1059</v>
      </c>
      <c r="B112" s="53">
        <v>200</v>
      </c>
      <c r="C112" s="54"/>
      <c r="D112" s="55">
        <f t="shared" si="6"/>
        <v>41.260814339649841</v>
      </c>
      <c r="E112" s="55">
        <f t="shared" si="7"/>
        <v>37.509831217863486</v>
      </c>
      <c r="F112" s="55">
        <v>34.099846561694072</v>
      </c>
      <c r="G112" s="55" t="str">
        <f t="shared" si="5"/>
        <v>-</v>
      </c>
    </row>
    <row r="113" spans="1:7">
      <c r="A113" s="57" t="s">
        <v>1060</v>
      </c>
      <c r="B113" s="53">
        <v>200</v>
      </c>
      <c r="C113" s="54">
        <v>114.4</v>
      </c>
      <c r="D113" s="55">
        <f t="shared" si="6"/>
        <v>49.008097600000006</v>
      </c>
      <c r="E113" s="55">
        <f t="shared" si="7"/>
        <v>44.552816</v>
      </c>
      <c r="F113" s="55">
        <v>40.502559999999995</v>
      </c>
      <c r="G113" s="55" t="str">
        <f t="shared" si="5"/>
        <v>-</v>
      </c>
    </row>
    <row r="114" spans="1:7">
      <c r="A114" s="57" t="s">
        <v>1061</v>
      </c>
      <c r="B114" s="53">
        <v>150</v>
      </c>
      <c r="C114" s="54"/>
      <c r="D114" s="55">
        <f t="shared" si="6"/>
        <v>35.893950965177929</v>
      </c>
      <c r="E114" s="55">
        <f t="shared" si="7"/>
        <v>32.630864513798116</v>
      </c>
      <c r="F114" s="55">
        <v>29.664422285271012</v>
      </c>
      <c r="G114" s="55" t="str">
        <f t="shared" si="5"/>
        <v>-</v>
      </c>
    </row>
    <row r="115" spans="1:7">
      <c r="A115" s="57" t="s">
        <v>1062</v>
      </c>
      <c r="B115" s="53">
        <v>150</v>
      </c>
      <c r="C115" s="54"/>
      <c r="D115" s="55">
        <f t="shared" si="6"/>
        <v>39.75400313165526</v>
      </c>
      <c r="E115" s="55">
        <f t="shared" si="7"/>
        <v>36.140002846959327</v>
      </c>
      <c r="F115" s="55">
        <v>32.854548042690297</v>
      </c>
      <c r="G115" s="55" t="str">
        <f t="shared" si="5"/>
        <v>-</v>
      </c>
    </row>
    <row r="116" spans="1:7">
      <c r="A116" s="57" t="s">
        <v>1063</v>
      </c>
      <c r="B116" s="53">
        <v>150</v>
      </c>
      <c r="C116" s="54"/>
      <c r="D116" s="55">
        <f t="shared" si="6"/>
        <v>45.344261902549462</v>
      </c>
      <c r="E116" s="55">
        <f t="shared" si="7"/>
        <v>41.222056275044963</v>
      </c>
      <c r="F116" s="55">
        <v>37.474596613677235</v>
      </c>
      <c r="G116" s="55" t="str">
        <f t="shared" si="5"/>
        <v>-</v>
      </c>
    </row>
    <row r="117" spans="1:7">
      <c r="A117" s="57" t="s">
        <v>1064</v>
      </c>
      <c r="B117" s="53">
        <v>150</v>
      </c>
      <c r="C117" s="54"/>
      <c r="D117" s="55">
        <f t="shared" si="6"/>
        <v>52.490835361457243</v>
      </c>
      <c r="E117" s="55">
        <f t="shared" si="7"/>
        <v>47.718941237688398</v>
      </c>
      <c r="F117" s="55">
        <v>43.380855670625813</v>
      </c>
      <c r="G117" s="55" t="str">
        <f t="shared" si="5"/>
        <v>-</v>
      </c>
    </row>
    <row r="118" spans="1:7">
      <c r="A118" s="57" t="s">
        <v>1065</v>
      </c>
      <c r="B118" s="53">
        <v>150</v>
      </c>
      <c r="C118" s="54"/>
      <c r="D118" s="55">
        <f t="shared" si="6"/>
        <v>59.388472461506367</v>
      </c>
      <c r="E118" s="55">
        <f t="shared" si="7"/>
        <v>53.989520419551241</v>
      </c>
      <c r="F118" s="55">
        <v>49.081382199592035</v>
      </c>
      <c r="G118" s="55" t="str">
        <f t="shared" si="5"/>
        <v>-</v>
      </c>
    </row>
    <row r="119" spans="1:7">
      <c r="A119" s="57" t="s">
        <v>1066</v>
      </c>
      <c r="B119" s="53">
        <v>150</v>
      </c>
      <c r="C119" s="54">
        <v>138.6</v>
      </c>
      <c r="D119" s="55">
        <f t="shared" si="6"/>
        <v>68.611336640000005</v>
      </c>
      <c r="E119" s="55">
        <f t="shared" si="7"/>
        <v>62.373942399999997</v>
      </c>
      <c r="F119" s="55">
        <v>56.703583999999992</v>
      </c>
      <c r="G119" s="55" t="str">
        <f t="shared" si="5"/>
        <v>-</v>
      </c>
    </row>
    <row r="120" spans="1:7">
      <c r="A120" s="57" t="s">
        <v>1067</v>
      </c>
      <c r="B120" s="53">
        <v>150</v>
      </c>
      <c r="C120" s="54">
        <v>159</v>
      </c>
      <c r="D120" s="55">
        <f t="shared" si="6"/>
        <v>78.94351031862837</v>
      </c>
      <c r="E120" s="55">
        <f t="shared" si="7"/>
        <v>71.766827562389423</v>
      </c>
      <c r="F120" s="55">
        <v>65.242570511263111</v>
      </c>
      <c r="G120" s="55" t="str">
        <f t="shared" si="5"/>
        <v>-</v>
      </c>
    </row>
    <row r="121" spans="1:7">
      <c r="A121" s="57" t="s">
        <v>1068</v>
      </c>
      <c r="B121" s="53">
        <v>120</v>
      </c>
      <c r="C121" s="54">
        <v>184.1</v>
      </c>
      <c r="D121" s="55">
        <f t="shared" si="6"/>
        <v>92.908544180757602</v>
      </c>
      <c r="E121" s="55">
        <f t="shared" si="7"/>
        <v>84.462312891597819</v>
      </c>
      <c r="F121" s="55">
        <v>76.783920810543464</v>
      </c>
      <c r="G121" s="55" t="str">
        <f t="shared" si="5"/>
        <v>-</v>
      </c>
    </row>
    <row r="122" spans="1:7">
      <c r="A122" s="57" t="s">
        <v>1069</v>
      </c>
      <c r="B122" s="53">
        <v>100</v>
      </c>
      <c r="C122" s="54">
        <v>236.2</v>
      </c>
      <c r="D122" s="55">
        <f t="shared" si="6"/>
        <v>83.31376591999998</v>
      </c>
      <c r="E122" s="55">
        <f t="shared" si="7"/>
        <v>75.739787199999981</v>
      </c>
      <c r="F122" s="55">
        <v>68.854351999999977</v>
      </c>
      <c r="G122" s="55" t="str">
        <f t="shared" si="5"/>
        <v>-</v>
      </c>
    </row>
    <row r="123" spans="1:7">
      <c r="A123" s="57" t="s">
        <v>1070</v>
      </c>
      <c r="B123" s="53">
        <v>25</v>
      </c>
      <c r="C123" s="54"/>
      <c r="D123" s="55">
        <f t="shared" si="6"/>
        <v>58.468695869406162</v>
      </c>
      <c r="E123" s="55">
        <f t="shared" si="7"/>
        <v>53.153359881278327</v>
      </c>
      <c r="F123" s="55">
        <v>48.321236255707568</v>
      </c>
      <c r="G123" s="55" t="str">
        <f t="shared" si="5"/>
        <v>-</v>
      </c>
    </row>
    <row r="124" spans="1:7">
      <c r="A124" s="57" t="s">
        <v>1071</v>
      </c>
      <c r="B124" s="53">
        <v>25</v>
      </c>
      <c r="C124" s="54"/>
      <c r="D124" s="55">
        <f t="shared" si="6"/>
        <v>63.375577122522579</v>
      </c>
      <c r="E124" s="55">
        <f t="shared" si="7"/>
        <v>57.614161020475066</v>
      </c>
      <c r="F124" s="55">
        <v>52.376510018613693</v>
      </c>
      <c r="G124" s="55" t="str">
        <f t="shared" si="5"/>
        <v>-</v>
      </c>
    </row>
    <row r="125" spans="1:7">
      <c r="A125" s="57" t="s">
        <v>1072</v>
      </c>
      <c r="B125" s="53">
        <v>25</v>
      </c>
      <c r="C125" s="54"/>
      <c r="D125" s="55">
        <f t="shared" si="6"/>
        <v>68.282474363172923</v>
      </c>
      <c r="E125" s="55">
        <f t="shared" si="7"/>
        <v>62.074976693793559</v>
      </c>
      <c r="F125" s="55">
        <v>56.431796994357775</v>
      </c>
      <c r="G125" s="55" t="str">
        <f t="shared" si="5"/>
        <v>-</v>
      </c>
    </row>
    <row r="126" spans="1:7">
      <c r="A126" s="57" t="s">
        <v>1073</v>
      </c>
      <c r="B126" s="53">
        <v>25</v>
      </c>
      <c r="C126" s="54"/>
      <c r="D126" s="55">
        <f t="shared" si="6"/>
        <v>73.438315649373763</v>
      </c>
      <c r="E126" s="55">
        <f t="shared" si="7"/>
        <v>66.762105135794329</v>
      </c>
      <c r="F126" s="55">
        <v>60.692822850722116</v>
      </c>
      <c r="G126" s="55" t="str">
        <f t="shared" si="5"/>
        <v>-</v>
      </c>
    </row>
    <row r="127" spans="1:7">
      <c r="A127" s="57" t="s">
        <v>1074</v>
      </c>
      <c r="B127" s="53">
        <v>25</v>
      </c>
      <c r="C127" s="54"/>
      <c r="D127" s="55">
        <f t="shared" si="6"/>
        <v>78.356515469264792</v>
      </c>
      <c r="E127" s="55">
        <f t="shared" si="7"/>
        <v>71.233195881149811</v>
      </c>
      <c r="F127" s="55">
        <v>64.75745080104528</v>
      </c>
      <c r="G127" s="55" t="str">
        <f t="shared" si="5"/>
        <v>-</v>
      </c>
    </row>
    <row r="128" spans="1:7">
      <c r="A128" s="57" t="s">
        <v>1075</v>
      </c>
      <c r="B128" s="53">
        <v>25</v>
      </c>
      <c r="C128" s="54"/>
      <c r="D128" s="55">
        <f t="shared" si="6"/>
        <v>85.846956680667873</v>
      </c>
      <c r="E128" s="55">
        <f t="shared" si="7"/>
        <v>78.042687891516238</v>
      </c>
      <c r="F128" s="55">
        <v>70.947898083196577</v>
      </c>
      <c r="G128" s="55" t="str">
        <f t="shared" si="5"/>
        <v>-</v>
      </c>
    </row>
    <row r="129" spans="1:9">
      <c r="A129" s="57" t="s">
        <v>1076</v>
      </c>
      <c r="B129" s="53">
        <v>25</v>
      </c>
      <c r="C129" s="54"/>
      <c r="D129" s="55">
        <f t="shared" si="6"/>
        <v>93.326106307435296</v>
      </c>
      <c r="E129" s="55">
        <f t="shared" si="7"/>
        <v>84.841914824941171</v>
      </c>
      <c r="F129" s="55">
        <v>77.129013477219246</v>
      </c>
      <c r="G129" s="55" t="str">
        <f t="shared" si="5"/>
        <v>-</v>
      </c>
    </row>
    <row r="130" spans="1:9">
      <c r="A130" s="57" t="s">
        <v>1077</v>
      </c>
      <c r="B130" s="53">
        <v>25</v>
      </c>
      <c r="C130" s="54"/>
      <c r="D130" s="55">
        <f t="shared" si="6"/>
        <v>98.244301122965098</v>
      </c>
      <c r="E130" s="55">
        <f t="shared" si="7"/>
        <v>89.313001020877351</v>
      </c>
      <c r="F130" s="55">
        <v>81.193637291706679</v>
      </c>
      <c r="G130" s="55" t="str">
        <f t="shared" si="5"/>
        <v>-</v>
      </c>
    </row>
    <row r="131" spans="1:9">
      <c r="A131" s="57" t="s">
        <v>1078</v>
      </c>
      <c r="B131" s="53">
        <v>25</v>
      </c>
      <c r="C131" s="54"/>
      <c r="D131" s="55">
        <f t="shared" si="6"/>
        <v>108.0580661091365</v>
      </c>
      <c r="E131" s="55">
        <f t="shared" si="7"/>
        <v>98.234605553760446</v>
      </c>
      <c r="F131" s="55">
        <v>89.304186867054938</v>
      </c>
      <c r="G131" s="55" t="str">
        <f t="shared" si="5"/>
        <v>-</v>
      </c>
    </row>
    <row r="132" spans="1:9">
      <c r="A132" s="57" t="s">
        <v>1079</v>
      </c>
      <c r="B132" s="53">
        <v>10</v>
      </c>
      <c r="C132" s="54"/>
      <c r="D132" s="55">
        <f t="shared" si="6"/>
        <v>138.79525472896455</v>
      </c>
      <c r="E132" s="55">
        <f t="shared" si="7"/>
        <v>126.17750429905867</v>
      </c>
      <c r="F132" s="55">
        <v>114.70682209005332</v>
      </c>
      <c r="G132" s="55" t="str">
        <f t="shared" si="5"/>
        <v>-</v>
      </c>
    </row>
    <row r="133" spans="1:9">
      <c r="A133" s="57" t="s">
        <v>1080</v>
      </c>
      <c r="B133" s="53">
        <v>10</v>
      </c>
      <c r="C133" s="54"/>
      <c r="D133" s="55">
        <f t="shared" si="6"/>
        <v>146.86160785403382</v>
      </c>
      <c r="E133" s="55">
        <f t="shared" si="7"/>
        <v>133.51055259457618</v>
      </c>
      <c r="F133" s="55">
        <v>121.37322963143289</v>
      </c>
      <c r="G133" s="55" t="str">
        <f t="shared" si="5"/>
        <v>-</v>
      </c>
    </row>
    <row r="134" spans="1:9">
      <c r="A134" s="57" t="s">
        <v>1081</v>
      </c>
      <c r="B134" s="53">
        <v>10</v>
      </c>
      <c r="C134" s="54"/>
      <c r="D134" s="55">
        <f t="shared" si="6"/>
        <v>154.41769882348245</v>
      </c>
      <c r="E134" s="55">
        <f t="shared" si="7"/>
        <v>140.37972620316586</v>
      </c>
      <c r="F134" s="55">
        <v>127.61793291196896</v>
      </c>
      <c r="G134" s="55" t="str">
        <f t="shared" si="5"/>
        <v>-</v>
      </c>
    </row>
    <row r="135" spans="1:9">
      <c r="A135" s="57" t="s">
        <v>1082</v>
      </c>
      <c r="B135" s="53">
        <v>10</v>
      </c>
      <c r="C135" s="54"/>
      <c r="D135" s="55">
        <f t="shared" si="6"/>
        <v>173.71054917975042</v>
      </c>
      <c r="E135" s="55">
        <f t="shared" si="7"/>
        <v>157.91868107250036</v>
      </c>
      <c r="F135" s="55">
        <v>143.56243733863667</v>
      </c>
      <c r="G135" s="55" t="str">
        <f t="shared" si="5"/>
        <v>-</v>
      </c>
    </row>
    <row r="136" spans="1:9" ht="12" thickBot="1">
      <c r="A136" s="57" t="s">
        <v>1083</v>
      </c>
      <c r="B136" s="53">
        <v>10</v>
      </c>
      <c r="C136" s="54"/>
      <c r="D136" s="55">
        <f t="shared" si="6"/>
        <v>192.9919897092451</v>
      </c>
      <c r="E136" s="55">
        <f t="shared" si="7"/>
        <v>175.44726337204099</v>
      </c>
      <c r="F136" s="55">
        <v>159.49751215640089</v>
      </c>
      <c r="G136" s="55" t="str">
        <f t="shared" si="5"/>
        <v>-</v>
      </c>
    </row>
    <row r="137" spans="1:9" ht="43.5" customHeight="1">
      <c r="A137" s="128" t="s">
        <v>1085</v>
      </c>
      <c r="B137" s="128"/>
      <c r="C137" s="128"/>
      <c r="D137" s="128"/>
      <c r="E137" s="128"/>
      <c r="F137" s="128"/>
      <c r="G137" s="128"/>
      <c r="H137"/>
    </row>
    <row r="138" spans="1:9" ht="45.75" customHeight="1">
      <c r="A138" s="129"/>
      <c r="B138" s="129"/>
      <c r="C138" s="129"/>
      <c r="D138" s="129"/>
      <c r="E138" s="129"/>
      <c r="F138" s="129"/>
      <c r="G138" s="129"/>
      <c r="I138"/>
    </row>
    <row r="139" spans="1:9">
      <c r="A139" s="57" t="s">
        <v>1086</v>
      </c>
      <c r="B139" s="53">
        <v>32000</v>
      </c>
      <c r="C139" s="54">
        <v>0.77</v>
      </c>
      <c r="D139" s="55">
        <f>E139*1.1</f>
        <v>0.14631813785952971</v>
      </c>
      <c r="E139" s="55">
        <f>F139*1.1</f>
        <v>0.13301648896320881</v>
      </c>
      <c r="F139" s="55">
        <v>0.12092408087564437</v>
      </c>
      <c r="G139" s="55" t="str">
        <f t="shared" si="5"/>
        <v>-</v>
      </c>
    </row>
    <row r="140" spans="1:9">
      <c r="A140" s="57" t="s">
        <v>34</v>
      </c>
      <c r="B140" s="53">
        <v>17000</v>
      </c>
      <c r="C140" s="54">
        <v>1.46</v>
      </c>
      <c r="D140" s="55">
        <f t="shared" ref="D140:D152" si="8">E140*1.1</f>
        <v>0.16205698486606648</v>
      </c>
      <c r="E140" s="55">
        <f t="shared" ref="E140:E152" si="9">F140*1.1</f>
        <v>0.14732453169642407</v>
      </c>
      <c r="F140" s="55">
        <v>0.1339313924512946</v>
      </c>
      <c r="G140" s="55" t="str">
        <f t="shared" ref="G140:G208" si="10">IF($G$5&lt;=0,"-",F140*(1-$G$5))</f>
        <v>-</v>
      </c>
    </row>
    <row r="141" spans="1:9">
      <c r="A141" s="57" t="s">
        <v>35</v>
      </c>
      <c r="B141" s="53">
        <v>9000</v>
      </c>
      <c r="C141" s="54">
        <v>2.79</v>
      </c>
      <c r="D141" s="55">
        <f t="shared" si="8"/>
        <v>0.27496138010000004</v>
      </c>
      <c r="E141" s="55">
        <f t="shared" si="9"/>
        <v>0.24996489099999999</v>
      </c>
      <c r="F141" s="55">
        <v>0.22724080999999999</v>
      </c>
      <c r="G141" s="55" t="str">
        <f t="shared" si="10"/>
        <v>-</v>
      </c>
    </row>
    <row r="142" spans="1:9">
      <c r="A142" s="57" t="s">
        <v>36</v>
      </c>
      <c r="B142" s="53">
        <v>4000</v>
      </c>
      <c r="C142" s="54">
        <v>6.22</v>
      </c>
      <c r="D142" s="55">
        <f t="shared" si="8"/>
        <v>0.62264788000799998</v>
      </c>
      <c r="E142" s="55">
        <f t="shared" si="9"/>
        <v>0.56604352727999996</v>
      </c>
      <c r="F142" s="55">
        <v>0.5145850247999999</v>
      </c>
      <c r="G142" s="55" t="str">
        <f t="shared" si="10"/>
        <v>-</v>
      </c>
    </row>
    <row r="143" spans="1:9">
      <c r="A143" s="57" t="s">
        <v>37</v>
      </c>
      <c r="B143" s="53">
        <v>2000</v>
      </c>
      <c r="C143" s="54">
        <v>12.2</v>
      </c>
      <c r="D143" s="55">
        <f t="shared" si="8"/>
        <v>1.1742622422986144</v>
      </c>
      <c r="E143" s="55">
        <f t="shared" si="9"/>
        <v>1.0675111293623767</v>
      </c>
      <c r="F143" s="55">
        <v>0.97046466305670598</v>
      </c>
      <c r="G143" s="55" t="str">
        <f t="shared" si="10"/>
        <v>-</v>
      </c>
    </row>
    <row r="144" spans="1:9">
      <c r="A144" s="57" t="s">
        <v>38</v>
      </c>
      <c r="B144" s="53">
        <v>1200</v>
      </c>
      <c r="C144" s="54">
        <v>22.2</v>
      </c>
      <c r="D144" s="55">
        <f t="shared" si="8"/>
        <v>2.1164967219437223</v>
      </c>
      <c r="E144" s="55">
        <f t="shared" si="9"/>
        <v>1.9240879290397475</v>
      </c>
      <c r="F144" s="55">
        <v>1.7491708445815886</v>
      </c>
      <c r="G144" s="55" t="str">
        <f t="shared" si="10"/>
        <v>-</v>
      </c>
    </row>
    <row r="145" spans="1:10">
      <c r="A145" s="57" t="s">
        <v>39</v>
      </c>
      <c r="B145" s="53">
        <v>800</v>
      </c>
      <c r="C145" s="54">
        <v>31.6</v>
      </c>
      <c r="D145" s="55">
        <f t="shared" si="8"/>
        <v>3.2213318291000004</v>
      </c>
      <c r="E145" s="55">
        <f t="shared" si="9"/>
        <v>2.9284834810000002</v>
      </c>
      <c r="F145" s="55">
        <v>2.66225771</v>
      </c>
      <c r="G145" s="55" t="str">
        <f t="shared" si="10"/>
        <v>-</v>
      </c>
    </row>
    <row r="146" spans="1:10">
      <c r="A146" s="57" t="s">
        <v>40</v>
      </c>
      <c r="B146" s="53">
        <v>600</v>
      </c>
      <c r="C146" s="54">
        <v>40.9</v>
      </c>
      <c r="D146" s="55">
        <f t="shared" si="8"/>
        <v>3.9886827563000002</v>
      </c>
      <c r="E146" s="55">
        <f t="shared" si="9"/>
        <v>3.6260752329999999</v>
      </c>
      <c r="F146" s="55">
        <v>3.2964320299999996</v>
      </c>
      <c r="G146" s="55" t="str">
        <f t="shared" si="10"/>
        <v>-</v>
      </c>
    </row>
    <row r="147" spans="1:10">
      <c r="A147" s="57" t="s">
        <v>1087</v>
      </c>
      <c r="B147" s="53">
        <v>350</v>
      </c>
      <c r="C147" s="54">
        <v>73.13</v>
      </c>
      <c r="D147" s="55">
        <f t="shared" si="8"/>
        <v>6.5694121321723182</v>
      </c>
      <c r="E147" s="55">
        <f t="shared" si="9"/>
        <v>5.9721928474293797</v>
      </c>
      <c r="F147" s="55">
        <v>5.429266224935799</v>
      </c>
      <c r="G147" s="55" t="str">
        <f t="shared" si="10"/>
        <v>-</v>
      </c>
    </row>
    <row r="148" spans="1:10">
      <c r="A148" s="57" t="s">
        <v>41</v>
      </c>
      <c r="B148" s="53">
        <v>350</v>
      </c>
      <c r="C148" s="54">
        <v>76.8</v>
      </c>
      <c r="D148" s="55">
        <f t="shared" si="8"/>
        <v>7.5348493880827743</v>
      </c>
      <c r="E148" s="55">
        <f t="shared" si="9"/>
        <v>6.8498630800752487</v>
      </c>
      <c r="F148" s="55">
        <v>6.2271482546138621</v>
      </c>
      <c r="G148" s="55" t="str">
        <f t="shared" si="10"/>
        <v>-</v>
      </c>
    </row>
    <row r="149" spans="1:10">
      <c r="A149" s="57" t="s">
        <v>42</v>
      </c>
      <c r="B149" s="53">
        <v>200</v>
      </c>
      <c r="C149" s="54">
        <v>108.37</v>
      </c>
      <c r="D149" s="55">
        <f t="shared" si="8"/>
        <v>9.5095312583039995</v>
      </c>
      <c r="E149" s="55">
        <f t="shared" si="9"/>
        <v>8.6450284166399989</v>
      </c>
      <c r="F149" s="55">
        <v>7.8591167423999986</v>
      </c>
      <c r="G149" s="55" t="str">
        <f t="shared" si="10"/>
        <v>-</v>
      </c>
    </row>
    <row r="150" spans="1:10">
      <c r="A150" s="57" t="s">
        <v>43</v>
      </c>
      <c r="B150" s="53">
        <v>175</v>
      </c>
      <c r="C150" s="54">
        <v>139</v>
      </c>
      <c r="D150" s="55">
        <f t="shared" si="8"/>
        <v>15.682319635400003</v>
      </c>
      <c r="E150" s="55">
        <f t="shared" si="9"/>
        <v>14.256654214000001</v>
      </c>
      <c r="F150" s="55">
        <v>12.960594739999999</v>
      </c>
      <c r="G150" s="55" t="str">
        <f t="shared" si="10"/>
        <v>-</v>
      </c>
    </row>
    <row r="151" spans="1:10">
      <c r="A151" s="57" t="s">
        <v>44</v>
      </c>
      <c r="B151" s="53"/>
      <c r="C151" s="54"/>
      <c r="D151" s="55">
        <f t="shared" si="8"/>
        <v>27.540686610611829</v>
      </c>
      <c r="E151" s="55">
        <f t="shared" si="9"/>
        <v>25.036987827828934</v>
      </c>
      <c r="F151" s="55">
        <v>22.760898025299028</v>
      </c>
      <c r="G151" s="55" t="str">
        <f t="shared" si="10"/>
        <v>-</v>
      </c>
    </row>
    <row r="152" spans="1:10" ht="12" thickBot="1">
      <c r="A152" s="57" t="s">
        <v>1088</v>
      </c>
      <c r="B152" s="53">
        <v>50</v>
      </c>
      <c r="C152" s="54" t="s">
        <v>1089</v>
      </c>
      <c r="D152" s="55">
        <f t="shared" si="8"/>
        <v>42.975576908866813</v>
      </c>
      <c r="E152" s="55">
        <f t="shared" si="9"/>
        <v>39.068706280788007</v>
      </c>
      <c r="F152" s="55">
        <v>35.517005709807279</v>
      </c>
      <c r="G152" s="55" t="str">
        <f t="shared" si="10"/>
        <v>-</v>
      </c>
    </row>
    <row r="153" spans="1:10" ht="44.25" customHeight="1">
      <c r="A153" s="128" t="s">
        <v>1090</v>
      </c>
      <c r="B153" s="128"/>
      <c r="C153" s="128"/>
      <c r="D153" s="128"/>
      <c r="E153" s="128"/>
      <c r="F153" s="128"/>
      <c r="G153" s="128"/>
      <c r="J153"/>
    </row>
    <row r="154" spans="1:10" ht="42.75" customHeight="1">
      <c r="A154" s="129"/>
      <c r="B154" s="129"/>
      <c r="C154" s="129"/>
      <c r="D154" s="129"/>
      <c r="E154" s="129"/>
      <c r="F154" s="129"/>
      <c r="G154" s="129"/>
    </row>
    <row r="155" spans="1:10">
      <c r="A155" s="57" t="s">
        <v>1086</v>
      </c>
      <c r="B155" s="53">
        <v>81000</v>
      </c>
      <c r="C155" s="54">
        <v>0.308</v>
      </c>
      <c r="D155" s="55">
        <f>E155*1.1</f>
        <v>4.7152187500000012E-2</v>
      </c>
      <c r="E155" s="55">
        <f>F155*1.1</f>
        <v>4.2865625000000004E-2</v>
      </c>
      <c r="F155" s="55">
        <v>3.8968750000000003E-2</v>
      </c>
      <c r="G155" s="55" t="str">
        <f t="shared" si="10"/>
        <v>-</v>
      </c>
    </row>
    <row r="156" spans="1:10">
      <c r="A156" s="57" t="s">
        <v>34</v>
      </c>
      <c r="B156" s="53">
        <v>56500</v>
      </c>
      <c r="C156" s="54">
        <v>0.443</v>
      </c>
      <c r="D156" s="55">
        <f t="shared" ref="D156:D169" si="11">E156*1.1</f>
        <v>9.138586384092981E-2</v>
      </c>
      <c r="E156" s="55">
        <f t="shared" ref="E156:E169" si="12">F156*1.1</f>
        <v>8.3078058037208913E-2</v>
      </c>
      <c r="F156" s="55">
        <v>7.5525507306553552E-2</v>
      </c>
      <c r="G156" s="55" t="str">
        <f t="shared" si="10"/>
        <v>-</v>
      </c>
    </row>
    <row r="157" spans="1:10">
      <c r="A157" s="57" t="s">
        <v>35</v>
      </c>
      <c r="B157" s="53">
        <v>28500</v>
      </c>
      <c r="C157" s="54">
        <v>1.02</v>
      </c>
      <c r="D157" s="55">
        <f t="shared" si="11"/>
        <v>0.12634417920631763</v>
      </c>
      <c r="E157" s="55">
        <f t="shared" si="12"/>
        <v>0.11485834473301601</v>
      </c>
      <c r="F157" s="55">
        <v>0.10441667703001455</v>
      </c>
      <c r="G157" s="55" t="str">
        <f t="shared" si="10"/>
        <v>-</v>
      </c>
    </row>
    <row r="158" spans="1:10">
      <c r="A158" s="57" t="s">
        <v>36</v>
      </c>
      <c r="B158" s="53">
        <v>16000</v>
      </c>
      <c r="C158" s="54">
        <v>1.83</v>
      </c>
      <c r="D158" s="55">
        <f t="shared" si="11"/>
        <v>0.22894117701057273</v>
      </c>
      <c r="E158" s="55">
        <f t="shared" si="12"/>
        <v>0.2081283427368843</v>
      </c>
      <c r="F158" s="55">
        <v>0.18920758430625845</v>
      </c>
      <c r="G158" s="55" t="str">
        <f t="shared" si="10"/>
        <v>-</v>
      </c>
    </row>
    <row r="159" spans="1:10">
      <c r="A159" s="57" t="s">
        <v>37</v>
      </c>
      <c r="B159" s="53">
        <v>7700</v>
      </c>
      <c r="C159" s="54">
        <v>3.57</v>
      </c>
      <c r="D159" s="55">
        <f t="shared" si="11"/>
        <v>0.42075675774916071</v>
      </c>
      <c r="E159" s="55">
        <f t="shared" si="12"/>
        <v>0.38250614340832789</v>
      </c>
      <c r="F159" s="55">
        <v>0.34773285764393441</v>
      </c>
      <c r="G159" s="55" t="str">
        <f t="shared" si="10"/>
        <v>-</v>
      </c>
    </row>
    <row r="160" spans="1:10">
      <c r="A160" s="57" t="s">
        <v>38</v>
      </c>
      <c r="B160" s="53">
        <v>4600</v>
      </c>
      <c r="C160" s="54">
        <v>6.27</v>
      </c>
      <c r="D160" s="55">
        <f t="shared" si="11"/>
        <v>0.74251192543969535</v>
      </c>
      <c r="E160" s="55">
        <f t="shared" si="12"/>
        <v>0.67501084130881395</v>
      </c>
      <c r="F160" s="55">
        <v>0.61364621937164898</v>
      </c>
      <c r="G160" s="55" t="str">
        <f t="shared" si="10"/>
        <v>-</v>
      </c>
    </row>
    <row r="161" spans="1:9">
      <c r="A161" s="57" t="s">
        <v>39</v>
      </c>
      <c r="B161" s="53">
        <v>3200</v>
      </c>
      <c r="C161" s="54">
        <v>8.6199999999999992</v>
      </c>
      <c r="D161" s="55">
        <f t="shared" si="11"/>
        <v>0.93616330280000015</v>
      </c>
      <c r="E161" s="55">
        <f t="shared" si="12"/>
        <v>0.85105754800000011</v>
      </c>
      <c r="F161" s="55">
        <v>0.77368868000000002</v>
      </c>
      <c r="G161" s="55" t="str">
        <f t="shared" si="10"/>
        <v>-</v>
      </c>
    </row>
    <row r="162" spans="1:9">
      <c r="A162" s="57" t="s">
        <v>40</v>
      </c>
      <c r="B162" s="53">
        <v>2500</v>
      </c>
      <c r="C162" s="54">
        <v>11.3</v>
      </c>
      <c r="D162" s="55">
        <f t="shared" si="11"/>
        <v>1.3612718633061083</v>
      </c>
      <c r="E162" s="55">
        <f t="shared" si="12"/>
        <v>1.2375198757328256</v>
      </c>
      <c r="F162" s="55">
        <v>1.1250180688480231</v>
      </c>
      <c r="G162" s="55" t="str">
        <f t="shared" si="10"/>
        <v>-</v>
      </c>
    </row>
    <row r="163" spans="1:9">
      <c r="A163" s="57" t="s">
        <v>1087</v>
      </c>
      <c r="B163" s="53">
        <v>1700</v>
      </c>
      <c r="C163" s="54">
        <v>14.7</v>
      </c>
      <c r="D163" s="55">
        <f t="shared" si="11"/>
        <v>3.8981876085584006</v>
      </c>
      <c r="E163" s="55">
        <f t="shared" si="12"/>
        <v>3.5438069168712731</v>
      </c>
      <c r="F163" s="55">
        <v>3.2216426517011572</v>
      </c>
      <c r="G163" s="55" t="str">
        <f t="shared" si="10"/>
        <v>-</v>
      </c>
    </row>
    <row r="164" spans="1:9">
      <c r="A164" s="57" t="s">
        <v>41</v>
      </c>
      <c r="B164" s="53">
        <v>1600</v>
      </c>
      <c r="C164" s="54">
        <v>17.2</v>
      </c>
      <c r="D164" s="55">
        <f t="shared" si="11"/>
        <v>3.9600636023450426</v>
      </c>
      <c r="E164" s="55">
        <f t="shared" si="12"/>
        <v>3.6000578203136748</v>
      </c>
      <c r="F164" s="55">
        <v>3.272779836648795</v>
      </c>
      <c r="G164" s="55" t="str">
        <f t="shared" si="10"/>
        <v>-</v>
      </c>
    </row>
    <row r="165" spans="1:9">
      <c r="A165" s="57" t="s">
        <v>42</v>
      </c>
      <c r="B165" s="53">
        <v>1400</v>
      </c>
      <c r="C165" s="54">
        <v>18.3</v>
      </c>
      <c r="D165" s="55">
        <f t="shared" si="11"/>
        <v>4.3774032776320002</v>
      </c>
      <c r="E165" s="55">
        <f t="shared" si="12"/>
        <v>3.9794575251199999</v>
      </c>
      <c r="F165" s="55">
        <v>3.6176886591999997</v>
      </c>
      <c r="G165" s="55" t="str">
        <f t="shared" si="10"/>
        <v>-</v>
      </c>
    </row>
    <row r="166" spans="1:9">
      <c r="A166" s="57" t="s">
        <v>43</v>
      </c>
      <c r="B166" s="53">
        <v>900</v>
      </c>
      <c r="C166" s="54">
        <v>32.299999999999997</v>
      </c>
      <c r="D166" s="55">
        <f t="shared" si="11"/>
        <v>4.2075675774916075</v>
      </c>
      <c r="E166" s="55">
        <f t="shared" si="12"/>
        <v>3.8250614340832789</v>
      </c>
      <c r="F166" s="55">
        <v>3.4773285764393442</v>
      </c>
      <c r="G166" s="55" t="str">
        <f t="shared" si="10"/>
        <v>-</v>
      </c>
    </row>
    <row r="167" spans="1:9">
      <c r="A167" s="57" t="s">
        <v>44</v>
      </c>
      <c r="B167" s="53"/>
      <c r="C167" s="54"/>
      <c r="D167" s="55">
        <f t="shared" si="11"/>
        <v>5.5701885894479792</v>
      </c>
      <c r="E167" s="55">
        <f t="shared" si="12"/>
        <v>5.0638078085890719</v>
      </c>
      <c r="F167" s="55">
        <v>4.6034616441718832</v>
      </c>
      <c r="G167" s="55" t="str">
        <f t="shared" si="10"/>
        <v>-</v>
      </c>
    </row>
    <row r="168" spans="1:9">
      <c r="A168" s="57" t="s">
        <v>1088</v>
      </c>
      <c r="B168" s="53">
        <v>250</v>
      </c>
      <c r="C168" s="54">
        <v>92.1</v>
      </c>
      <c r="D168" s="55">
        <f t="shared" si="11"/>
        <v>11.429224861766047</v>
      </c>
      <c r="E168" s="55">
        <f t="shared" si="12"/>
        <v>10.390204419787315</v>
      </c>
      <c r="F168" s="55">
        <v>9.4456403816248304</v>
      </c>
      <c r="G168" s="55" t="str">
        <f t="shared" si="10"/>
        <v>-</v>
      </c>
    </row>
    <row r="169" spans="1:9" ht="12" thickBot="1">
      <c r="A169" s="57" t="s">
        <v>1091</v>
      </c>
      <c r="B169" s="53">
        <v>200</v>
      </c>
      <c r="C169" s="54">
        <v>130</v>
      </c>
      <c r="D169" s="55">
        <f t="shared" si="11"/>
        <v>15.468998446660322</v>
      </c>
      <c r="E169" s="55">
        <f t="shared" si="12"/>
        <v>14.062725860600292</v>
      </c>
      <c r="F169" s="55">
        <v>12.784296236909356</v>
      </c>
      <c r="G169" s="55" t="str">
        <f t="shared" si="10"/>
        <v>-</v>
      </c>
    </row>
    <row r="170" spans="1:9" ht="44.25" customHeight="1">
      <c r="A170" s="128" t="s">
        <v>1092</v>
      </c>
      <c r="B170" s="128"/>
      <c r="C170" s="128"/>
      <c r="D170" s="128"/>
      <c r="E170" s="128"/>
      <c r="F170" s="128"/>
      <c r="G170" s="128"/>
      <c r="I170"/>
    </row>
    <row r="171" spans="1:9" ht="44.25" customHeight="1">
      <c r="A171" s="129"/>
      <c r="B171" s="129"/>
      <c r="C171" s="129"/>
      <c r="D171" s="129"/>
      <c r="E171" s="129"/>
      <c r="F171" s="129"/>
      <c r="G171" s="129"/>
    </row>
    <row r="172" spans="1:9">
      <c r="A172" s="57" t="s">
        <v>1093</v>
      </c>
      <c r="B172" s="53">
        <v>105000</v>
      </c>
      <c r="C172" s="54">
        <v>0.11</v>
      </c>
      <c r="D172" s="55">
        <f>E172*1.1</f>
        <v>4.3019308073279999E-2</v>
      </c>
      <c r="E172" s="55">
        <f>F172*1.1</f>
        <v>3.9108461884799994E-2</v>
      </c>
      <c r="F172" s="55">
        <v>3.5553147167999989E-2</v>
      </c>
      <c r="G172" s="55" t="str">
        <f t="shared" si="10"/>
        <v>-</v>
      </c>
    </row>
    <row r="173" spans="1:9">
      <c r="A173" s="57" t="s">
        <v>1086</v>
      </c>
      <c r="B173" s="53">
        <v>84000</v>
      </c>
      <c r="C173" s="54">
        <v>0.18</v>
      </c>
      <c r="D173" s="55">
        <f t="shared" ref="D173:D183" si="13">E173*1.1</f>
        <v>4.8263275153580198E-2</v>
      </c>
      <c r="E173" s="55">
        <f t="shared" ref="E173:E183" si="14">F173*1.1</f>
        <v>4.3875704685072903E-2</v>
      </c>
      <c r="F173" s="55">
        <v>3.9887004259157179E-2</v>
      </c>
      <c r="G173" s="55" t="str">
        <f t="shared" si="10"/>
        <v>-</v>
      </c>
    </row>
    <row r="174" spans="1:9">
      <c r="A174" s="57" t="s">
        <v>34</v>
      </c>
      <c r="B174" s="53">
        <v>42000</v>
      </c>
      <c r="C174" s="54">
        <v>0.36</v>
      </c>
      <c r="D174" s="55">
        <f t="shared" si="13"/>
        <v>7.5035249779523139E-2</v>
      </c>
      <c r="E174" s="55">
        <f t="shared" si="14"/>
        <v>6.8213863435930125E-2</v>
      </c>
      <c r="F174" s="55">
        <v>6.2012603123572832E-2</v>
      </c>
      <c r="G174" s="55" t="str">
        <f t="shared" si="10"/>
        <v>-</v>
      </c>
    </row>
    <row r="175" spans="1:9">
      <c r="A175" s="57" t="s">
        <v>35</v>
      </c>
      <c r="B175" s="53">
        <v>18000</v>
      </c>
      <c r="C175" s="54">
        <v>0.83</v>
      </c>
      <c r="D175" s="55">
        <f t="shared" si="13"/>
        <v>0.11043419530000001</v>
      </c>
      <c r="E175" s="55">
        <f t="shared" si="14"/>
        <v>0.10039472300000001</v>
      </c>
      <c r="F175" s="55">
        <v>9.1267929999999997E-2</v>
      </c>
      <c r="G175" s="55" t="str">
        <f t="shared" si="10"/>
        <v>-</v>
      </c>
    </row>
    <row r="176" spans="1:9">
      <c r="A176" s="57" t="s">
        <v>36</v>
      </c>
      <c r="B176" s="53">
        <v>7800</v>
      </c>
      <c r="C176" s="54">
        <v>1.6</v>
      </c>
      <c r="D176" s="55">
        <f t="shared" si="13"/>
        <v>0.20562880360000002</v>
      </c>
      <c r="E176" s="55">
        <f t="shared" si="14"/>
        <v>0.18693527600000001</v>
      </c>
      <c r="F176" s="55">
        <v>0.16994116000000001</v>
      </c>
      <c r="G176" s="55" t="str">
        <f t="shared" si="10"/>
        <v>-</v>
      </c>
    </row>
    <row r="177" spans="1:9">
      <c r="A177" s="57" t="s">
        <v>37</v>
      </c>
      <c r="B177" s="53">
        <v>5700</v>
      </c>
      <c r="C177" s="54">
        <v>2.5299999999999998</v>
      </c>
      <c r="D177" s="55">
        <f t="shared" si="13"/>
        <v>0.31204172220978271</v>
      </c>
      <c r="E177" s="55">
        <f t="shared" si="14"/>
        <v>0.28367429291798424</v>
      </c>
      <c r="F177" s="55">
        <v>0.2578857208345311</v>
      </c>
      <c r="G177" s="55" t="str">
        <f t="shared" si="10"/>
        <v>-</v>
      </c>
    </row>
    <row r="178" spans="1:9">
      <c r="A178" s="57" t="s">
        <v>38</v>
      </c>
      <c r="B178" s="53">
        <v>3600</v>
      </c>
      <c r="C178" s="54">
        <v>3.82</v>
      </c>
      <c r="D178" s="55">
        <f t="shared" si="13"/>
        <v>0.46127258362601103</v>
      </c>
      <c r="E178" s="55">
        <f t="shared" si="14"/>
        <v>0.41933871238728271</v>
      </c>
      <c r="F178" s="55">
        <v>0.38121701126116608</v>
      </c>
      <c r="G178" s="55" t="str">
        <f t="shared" si="10"/>
        <v>-</v>
      </c>
    </row>
    <row r="179" spans="1:9">
      <c r="A179" s="57" t="s">
        <v>39</v>
      </c>
      <c r="B179" s="53"/>
      <c r="C179" s="54"/>
      <c r="D179" s="55">
        <f t="shared" si="13"/>
        <v>0.94026742919999995</v>
      </c>
      <c r="E179" s="55">
        <f t="shared" si="14"/>
        <v>0.85478857199999991</v>
      </c>
      <c r="F179" s="55">
        <v>0.77708051999999983</v>
      </c>
      <c r="G179" s="55" t="str">
        <f t="shared" si="10"/>
        <v>-</v>
      </c>
    </row>
    <row r="180" spans="1:9">
      <c r="A180" s="57" t="s">
        <v>40</v>
      </c>
      <c r="B180" s="53">
        <v>1500</v>
      </c>
      <c r="C180" s="54">
        <v>8.91</v>
      </c>
      <c r="D180" s="55">
        <f t="shared" si="13"/>
        <v>1.2189570775968335</v>
      </c>
      <c r="E180" s="55">
        <f t="shared" si="14"/>
        <v>1.1081427978153031</v>
      </c>
      <c r="F180" s="55">
        <v>1.0074025434684573</v>
      </c>
      <c r="G180" s="55" t="str">
        <f t="shared" si="10"/>
        <v>-</v>
      </c>
    </row>
    <row r="181" spans="1:9">
      <c r="A181" s="57" t="s">
        <v>1087</v>
      </c>
      <c r="B181" s="53"/>
      <c r="C181" s="54"/>
      <c r="D181" s="55">
        <f t="shared" si="13"/>
        <v>1.5242050589381233</v>
      </c>
      <c r="E181" s="55">
        <f t="shared" si="14"/>
        <v>1.3856409626710211</v>
      </c>
      <c r="F181" s="55">
        <v>1.2596736024282009</v>
      </c>
      <c r="G181" s="55" t="str">
        <f t="shared" si="10"/>
        <v>-</v>
      </c>
    </row>
    <row r="182" spans="1:9">
      <c r="A182" s="57" t="s">
        <v>41</v>
      </c>
      <c r="B182" s="53">
        <v>900</v>
      </c>
      <c r="C182" s="54">
        <v>15.2</v>
      </c>
      <c r="D182" s="55">
        <f t="shared" si="13"/>
        <v>2.3471529059000007</v>
      </c>
      <c r="E182" s="55">
        <f t="shared" si="14"/>
        <v>2.1337753690000003</v>
      </c>
      <c r="F182" s="55">
        <v>1.93979579</v>
      </c>
      <c r="G182" s="55" t="str">
        <f t="shared" si="10"/>
        <v>-</v>
      </c>
    </row>
    <row r="183" spans="1:9" ht="12" thickBot="1">
      <c r="A183" s="57" t="s">
        <v>43</v>
      </c>
      <c r="B183" s="53">
        <v>600</v>
      </c>
      <c r="C183" s="54">
        <v>26.2</v>
      </c>
      <c r="D183" s="55">
        <f t="shared" si="13"/>
        <v>4.1293242875808014</v>
      </c>
      <c r="E183" s="55">
        <f t="shared" si="14"/>
        <v>3.7539311705280007</v>
      </c>
      <c r="F183" s="55">
        <v>3.4126647004800006</v>
      </c>
      <c r="G183" s="55" t="str">
        <f t="shared" si="10"/>
        <v>-</v>
      </c>
    </row>
    <row r="184" spans="1:9" ht="43.5" customHeight="1">
      <c r="A184" s="128" t="s">
        <v>1094</v>
      </c>
      <c r="B184" s="128"/>
      <c r="C184" s="128"/>
      <c r="D184" s="128"/>
      <c r="E184" s="128"/>
      <c r="F184" s="128"/>
      <c r="G184" s="128"/>
    </row>
    <row r="185" spans="1:9" ht="43.5" customHeight="1">
      <c r="A185" s="129"/>
      <c r="B185" s="129"/>
      <c r="C185" s="129"/>
      <c r="D185" s="129"/>
      <c r="E185" s="129"/>
      <c r="F185" s="129"/>
      <c r="G185" s="129"/>
      <c r="H185"/>
      <c r="I185"/>
    </row>
    <row r="186" spans="1:9">
      <c r="A186" s="57" t="s">
        <v>1086</v>
      </c>
      <c r="B186" s="53">
        <v>36000</v>
      </c>
      <c r="C186" s="54">
        <v>0.7</v>
      </c>
      <c r="D186" s="55">
        <f>E186*1.1</f>
        <v>0.12251446769754973</v>
      </c>
      <c r="E186" s="55">
        <f>F186*1.1</f>
        <v>0.11137678881595429</v>
      </c>
      <c r="F186" s="55">
        <v>0.10125162619632208</v>
      </c>
      <c r="G186" s="55" t="str">
        <f t="shared" si="10"/>
        <v>-</v>
      </c>
    </row>
    <row r="187" spans="1:9">
      <c r="A187" s="57" t="s">
        <v>34</v>
      </c>
      <c r="B187" s="53">
        <v>24000</v>
      </c>
      <c r="C187" s="54">
        <v>1.05</v>
      </c>
      <c r="D187" s="55">
        <f t="shared" ref="D187:D200" si="15">E187*1.1</f>
        <v>0.19285185933768959</v>
      </c>
      <c r="E187" s="55">
        <f t="shared" ref="E187:E200" si="16">F187*1.1</f>
        <v>0.17531987212517233</v>
      </c>
      <c r="F187" s="55">
        <v>0.15938170193197485</v>
      </c>
      <c r="G187" s="55" t="str">
        <f t="shared" si="10"/>
        <v>-</v>
      </c>
    </row>
    <row r="188" spans="1:9">
      <c r="A188" s="57" t="s">
        <v>35</v>
      </c>
      <c r="B188" s="53">
        <v>11500</v>
      </c>
      <c r="C188" s="54">
        <v>2.2000000000000002</v>
      </c>
      <c r="D188" s="55">
        <f t="shared" si="15"/>
        <v>0.33285382307780059</v>
      </c>
      <c r="E188" s="55">
        <f t="shared" si="16"/>
        <v>0.30259438461618232</v>
      </c>
      <c r="F188" s="55">
        <v>0.27508580419652934</v>
      </c>
      <c r="G188" s="55" t="str">
        <f t="shared" si="10"/>
        <v>-</v>
      </c>
    </row>
    <row r="189" spans="1:9">
      <c r="A189" s="57" t="s">
        <v>36</v>
      </c>
      <c r="B189" s="53">
        <v>5500</v>
      </c>
      <c r="C189" s="54">
        <v>4.7</v>
      </c>
      <c r="D189" s="55">
        <f t="shared" si="15"/>
        <v>0.69366394094300432</v>
      </c>
      <c r="E189" s="55">
        <f t="shared" si="16"/>
        <v>0.63060358267545846</v>
      </c>
      <c r="F189" s="55">
        <v>0.5732759842504167</v>
      </c>
      <c r="G189" s="55" t="str">
        <f t="shared" si="10"/>
        <v>-</v>
      </c>
    </row>
    <row r="190" spans="1:9">
      <c r="A190" s="57" t="s">
        <v>37</v>
      </c>
      <c r="B190" s="53">
        <v>2400</v>
      </c>
      <c r="C190" s="54">
        <v>10.4</v>
      </c>
      <c r="D190" s="55">
        <f t="shared" si="15"/>
        <v>1.2773415272860367</v>
      </c>
      <c r="E190" s="55">
        <f t="shared" si="16"/>
        <v>1.1612195702600332</v>
      </c>
      <c r="F190" s="55">
        <v>1.0556541547818483</v>
      </c>
      <c r="G190" s="55" t="str">
        <f t="shared" si="10"/>
        <v>-</v>
      </c>
    </row>
    <row r="191" spans="1:9">
      <c r="A191" s="57" t="s">
        <v>38</v>
      </c>
      <c r="B191" s="53">
        <v>1700</v>
      </c>
      <c r="C191" s="54">
        <v>15.3</v>
      </c>
      <c r="D191" s="55">
        <f t="shared" si="15"/>
        <v>1.9585070188426805</v>
      </c>
      <c r="E191" s="55">
        <f t="shared" si="16"/>
        <v>1.7804609262206186</v>
      </c>
      <c r="F191" s="55">
        <v>1.6186008420187441</v>
      </c>
      <c r="G191" s="55" t="str">
        <f t="shared" si="10"/>
        <v>-</v>
      </c>
    </row>
    <row r="192" spans="1:9">
      <c r="A192" s="57" t="s">
        <v>39</v>
      </c>
      <c r="B192" s="53">
        <v>1200</v>
      </c>
      <c r="C192" s="54">
        <v>22</v>
      </c>
      <c r="D192" s="55">
        <f t="shared" si="15"/>
        <v>3.1658572295650989</v>
      </c>
      <c r="E192" s="55">
        <f t="shared" si="16"/>
        <v>2.8780520268773624</v>
      </c>
      <c r="F192" s="55">
        <v>2.6164109335248749</v>
      </c>
      <c r="G192" s="55" t="str">
        <f t="shared" si="10"/>
        <v>-</v>
      </c>
    </row>
    <row r="193" spans="1:8">
      <c r="A193" s="57" t="s">
        <v>40</v>
      </c>
      <c r="B193" s="53">
        <v>819.67213114754099</v>
      </c>
      <c r="C193" s="54">
        <v>30.5</v>
      </c>
      <c r="D193" s="55">
        <f t="shared" si="15"/>
        <v>4.7006668142101606</v>
      </c>
      <c r="E193" s="55">
        <f t="shared" si="16"/>
        <v>4.2733334674637824</v>
      </c>
      <c r="F193" s="55">
        <v>3.8848486067852566</v>
      </c>
      <c r="G193" s="55" t="str">
        <f t="shared" si="10"/>
        <v>-</v>
      </c>
    </row>
    <row r="194" spans="1:8">
      <c r="A194" s="57" t="s">
        <v>1087</v>
      </c>
      <c r="B194" s="53">
        <v>500</v>
      </c>
      <c r="C194" s="54" t="s">
        <v>1089</v>
      </c>
      <c r="D194" s="55">
        <f t="shared" si="15"/>
        <v>6.6675778169998248</v>
      </c>
      <c r="E194" s="55">
        <f t="shared" si="16"/>
        <v>6.0614343790907492</v>
      </c>
      <c r="F194" s="55">
        <v>5.5103948900824991</v>
      </c>
      <c r="G194" s="55" t="str">
        <f t="shared" si="10"/>
        <v>-</v>
      </c>
    </row>
    <row r="195" spans="1:8">
      <c r="A195" s="57" t="s">
        <v>41</v>
      </c>
      <c r="B195" s="53">
        <v>430</v>
      </c>
      <c r="C195" s="54">
        <v>58.5</v>
      </c>
      <c r="D195" s="55">
        <f t="shared" si="15"/>
        <v>8.9720478348571522</v>
      </c>
      <c r="E195" s="55">
        <f t="shared" si="16"/>
        <v>8.1564071225974111</v>
      </c>
      <c r="F195" s="55">
        <v>7.4149155659976458</v>
      </c>
      <c r="G195" s="55" t="str">
        <f t="shared" si="10"/>
        <v>-</v>
      </c>
    </row>
    <row r="196" spans="1:8">
      <c r="A196" s="57" t="s">
        <v>42</v>
      </c>
      <c r="B196" s="53">
        <v>200</v>
      </c>
      <c r="C196" s="54" t="s">
        <v>1089</v>
      </c>
      <c r="D196" s="55">
        <f t="shared" si="15"/>
        <v>8.9081630734751727</v>
      </c>
      <c r="E196" s="55">
        <f t="shared" si="16"/>
        <v>8.0983300667956115</v>
      </c>
      <c r="F196" s="55">
        <v>7.362118242541464</v>
      </c>
      <c r="G196" s="55" t="str">
        <f t="shared" si="10"/>
        <v>-</v>
      </c>
    </row>
    <row r="197" spans="1:8">
      <c r="A197" s="57" t="s">
        <v>43</v>
      </c>
      <c r="B197" s="53">
        <v>255.10204081632654</v>
      </c>
      <c r="C197" s="54">
        <v>98</v>
      </c>
      <c r="D197" s="55">
        <f t="shared" si="15"/>
        <v>15.65373881149997</v>
      </c>
      <c r="E197" s="55">
        <f t="shared" si="16"/>
        <v>14.230671646818154</v>
      </c>
      <c r="F197" s="55">
        <v>12.936974224380139</v>
      </c>
      <c r="G197" s="55" t="str">
        <f t="shared" si="10"/>
        <v>-</v>
      </c>
    </row>
    <row r="198" spans="1:8">
      <c r="A198" s="57" t="s">
        <v>44</v>
      </c>
      <c r="B198" s="53"/>
      <c r="C198" s="54"/>
      <c r="D198" s="55">
        <f t="shared" si="15"/>
        <v>34.181707790012666</v>
      </c>
      <c r="E198" s="55">
        <f t="shared" si="16"/>
        <v>31.074279809102421</v>
      </c>
      <c r="F198" s="55">
        <v>28.249345281002199</v>
      </c>
      <c r="G198" s="55" t="str">
        <f t="shared" si="10"/>
        <v>-</v>
      </c>
    </row>
    <row r="199" spans="1:8">
      <c r="A199" s="57" t="s">
        <v>1088</v>
      </c>
      <c r="B199" s="53">
        <v>65</v>
      </c>
      <c r="C199" s="54">
        <v>342</v>
      </c>
      <c r="D199" s="55">
        <f t="shared" si="15"/>
        <v>114.93392863927232</v>
      </c>
      <c r="E199" s="55">
        <f t="shared" si="16"/>
        <v>104.48538967206574</v>
      </c>
      <c r="F199" s="55">
        <v>94.986717883696116</v>
      </c>
      <c r="G199" s="55" t="str">
        <f t="shared" si="10"/>
        <v>-</v>
      </c>
    </row>
    <row r="200" spans="1:8" ht="12" thickBot="1">
      <c r="A200" s="57" t="s">
        <v>1095</v>
      </c>
      <c r="B200" s="53">
        <v>40</v>
      </c>
      <c r="C200" s="54" t="s">
        <v>1089</v>
      </c>
      <c r="D200" s="55">
        <f t="shared" si="15"/>
        <v>109.27300502720851</v>
      </c>
      <c r="E200" s="55">
        <f t="shared" si="16"/>
        <v>99.339095479280459</v>
      </c>
      <c r="F200" s="55">
        <v>90.308268617527688</v>
      </c>
      <c r="G200" s="55" t="str">
        <f t="shared" si="10"/>
        <v>-</v>
      </c>
    </row>
    <row r="201" spans="1:8" ht="45" customHeight="1">
      <c r="A201" s="128" t="s">
        <v>1576</v>
      </c>
      <c r="B201" s="128"/>
      <c r="C201" s="128"/>
      <c r="D201" s="128"/>
      <c r="E201" s="128"/>
      <c r="F201" s="128"/>
      <c r="G201" s="128"/>
      <c r="H201"/>
    </row>
    <row r="202" spans="1:8" ht="42.75" customHeight="1">
      <c r="A202" s="129"/>
      <c r="B202" s="129"/>
      <c r="C202" s="129"/>
      <c r="D202" s="129"/>
      <c r="E202" s="129"/>
      <c r="F202" s="129"/>
      <c r="G202" s="129"/>
    </row>
    <row r="203" spans="1:8">
      <c r="A203" s="57" t="s">
        <v>1096</v>
      </c>
      <c r="B203" s="53">
        <v>1000</v>
      </c>
      <c r="C203" s="54">
        <v>8.6</v>
      </c>
      <c r="D203" s="55">
        <f>E203*1.1</f>
        <v>1.8662156821000002</v>
      </c>
      <c r="E203" s="55">
        <f>F203*1.1</f>
        <v>1.6965597110000001</v>
      </c>
      <c r="F203" s="55">
        <v>1.5423270099999999</v>
      </c>
      <c r="G203" s="55" t="str">
        <f t="shared" si="10"/>
        <v>-</v>
      </c>
    </row>
    <row r="204" spans="1:8">
      <c r="A204" s="57" t="s">
        <v>1097</v>
      </c>
      <c r="B204" s="53">
        <v>1200</v>
      </c>
      <c r="C204" s="54">
        <v>18.5</v>
      </c>
      <c r="D204" s="55">
        <f t="shared" ref="D204:D209" si="17">E204*1.1</f>
        <v>4.1243754354000011</v>
      </c>
      <c r="E204" s="55">
        <f t="shared" ref="E204:E209" si="18">F204*1.1</f>
        <v>3.7494322140000005</v>
      </c>
      <c r="F204" s="55">
        <v>3.4085747400000002</v>
      </c>
      <c r="G204" s="55" t="str">
        <f t="shared" si="10"/>
        <v>-</v>
      </c>
    </row>
    <row r="205" spans="1:8">
      <c r="A205" s="57" t="s">
        <v>1098</v>
      </c>
      <c r="B205" s="53">
        <v>800</v>
      </c>
      <c r="C205" s="54">
        <v>36.200000000000003</v>
      </c>
      <c r="D205" s="55">
        <f t="shared" si="17"/>
        <v>8.6001817825</v>
      </c>
      <c r="E205" s="55">
        <f t="shared" si="18"/>
        <v>7.8183470750000001</v>
      </c>
      <c r="F205" s="55">
        <v>7.1075882499999992</v>
      </c>
      <c r="G205" s="55" t="str">
        <f t="shared" si="10"/>
        <v>-</v>
      </c>
    </row>
    <row r="206" spans="1:8">
      <c r="A206" s="57" t="s">
        <v>1099</v>
      </c>
      <c r="B206" s="53">
        <v>500</v>
      </c>
      <c r="C206" s="54">
        <v>58</v>
      </c>
      <c r="D206" s="55">
        <f t="shared" si="17"/>
        <v>14.003309454199998</v>
      </c>
      <c r="E206" s="55">
        <f t="shared" si="18"/>
        <v>12.730281321999998</v>
      </c>
      <c r="F206" s="55">
        <v>11.572983019999997</v>
      </c>
      <c r="G206" s="55" t="str">
        <f t="shared" si="10"/>
        <v>-</v>
      </c>
    </row>
    <row r="207" spans="1:8">
      <c r="A207" s="57" t="s">
        <v>1100</v>
      </c>
      <c r="B207" s="53">
        <v>200</v>
      </c>
      <c r="C207" s="54">
        <v>118.5</v>
      </c>
      <c r="D207" s="55">
        <f t="shared" si="17"/>
        <v>25.7964713985</v>
      </c>
      <c r="E207" s="55">
        <f t="shared" si="18"/>
        <v>23.451337634999998</v>
      </c>
      <c r="F207" s="55">
        <v>21.319397849999998</v>
      </c>
      <c r="G207" s="55" t="str">
        <f t="shared" si="10"/>
        <v>-</v>
      </c>
    </row>
    <row r="208" spans="1:8">
      <c r="A208" s="57" t="s">
        <v>1101</v>
      </c>
      <c r="B208" s="53">
        <v>80</v>
      </c>
      <c r="C208" s="54">
        <v>230</v>
      </c>
      <c r="D208" s="55">
        <f t="shared" si="17"/>
        <v>63.093308517800004</v>
      </c>
      <c r="E208" s="55">
        <f t="shared" si="18"/>
        <v>57.357553197999998</v>
      </c>
      <c r="F208" s="55">
        <v>52.143230179999996</v>
      </c>
      <c r="G208" s="55" t="str">
        <f t="shared" si="10"/>
        <v>-</v>
      </c>
    </row>
    <row r="209" spans="1:9" ht="12" thickBot="1">
      <c r="A209" s="57" t="s">
        <v>1102</v>
      </c>
      <c r="B209" s="53">
        <v>50</v>
      </c>
      <c r="C209" s="54"/>
      <c r="D209" s="55">
        <f t="shared" si="17"/>
        <v>0</v>
      </c>
      <c r="E209" s="55">
        <f t="shared" si="18"/>
        <v>0</v>
      </c>
      <c r="F209" s="55">
        <v>0</v>
      </c>
      <c r="G209" s="55" t="str">
        <f t="shared" ref="G209:G273" si="19">IF($G$5&lt;=0,"-",F209*(1-$G$5))</f>
        <v>-</v>
      </c>
    </row>
    <row r="210" spans="1:9" ht="46.5" customHeight="1">
      <c r="A210" s="128" t="s">
        <v>1577</v>
      </c>
      <c r="B210" s="128"/>
      <c r="C210" s="128"/>
      <c r="D210" s="128"/>
      <c r="E210" s="128"/>
      <c r="F210" s="128"/>
      <c r="G210" s="128"/>
    </row>
    <row r="211" spans="1:9" ht="45" customHeight="1">
      <c r="A211" s="129"/>
      <c r="B211" s="129"/>
      <c r="C211" s="129"/>
      <c r="D211" s="129"/>
      <c r="E211" s="129"/>
      <c r="F211" s="129"/>
      <c r="G211" s="129"/>
    </row>
    <row r="212" spans="1:9">
      <c r="A212" s="57" t="s">
        <v>1086</v>
      </c>
      <c r="B212" s="53">
        <v>20000</v>
      </c>
      <c r="C212" s="54">
        <v>0.88</v>
      </c>
      <c r="D212" s="55">
        <f>E212*1.1</f>
        <v>0.35346788620000003</v>
      </c>
      <c r="E212" s="55">
        <f>F212*1.1</f>
        <v>0.321334442</v>
      </c>
      <c r="F212" s="55">
        <v>0.29212221999999999</v>
      </c>
      <c r="G212" s="55" t="str">
        <f t="shared" si="19"/>
        <v>-</v>
      </c>
    </row>
    <row r="213" spans="1:9" ht="12.75">
      <c r="A213" s="57" t="s">
        <v>34</v>
      </c>
      <c r="B213" s="53">
        <v>14000</v>
      </c>
      <c r="C213" s="54">
        <v>1.05</v>
      </c>
      <c r="D213" s="55">
        <f t="shared" ref="D213:D221" si="20">E213*1.1</f>
        <v>0.43875704685072925</v>
      </c>
      <c r="E213" s="55">
        <f t="shared" ref="E213:E221" si="21">F213*1.1</f>
        <v>0.39887004259157199</v>
      </c>
      <c r="F213" s="55">
        <v>0.36260912962870179</v>
      </c>
      <c r="G213" s="55" t="str">
        <f t="shared" si="19"/>
        <v>-</v>
      </c>
      <c r="H213"/>
    </row>
    <row r="214" spans="1:9">
      <c r="A214" s="57" t="s">
        <v>35</v>
      </c>
      <c r="B214" s="53">
        <v>9000</v>
      </c>
      <c r="C214" s="54">
        <v>2.2000000000000002</v>
      </c>
      <c r="D214" s="55">
        <f t="shared" si="20"/>
        <v>0.47475762505386582</v>
      </c>
      <c r="E214" s="55">
        <f t="shared" si="21"/>
        <v>0.43159784095805981</v>
      </c>
      <c r="F214" s="55">
        <v>0.39236167359823615</v>
      </c>
      <c r="G214" s="55" t="str">
        <f t="shared" si="19"/>
        <v>-</v>
      </c>
    </row>
    <row r="215" spans="1:9">
      <c r="A215" s="57" t="s">
        <v>36</v>
      </c>
      <c r="B215" s="53">
        <v>4000</v>
      </c>
      <c r="C215" s="54">
        <v>4.9000000000000004</v>
      </c>
      <c r="D215" s="55">
        <f t="shared" si="20"/>
        <v>0.94951525010773163</v>
      </c>
      <c r="E215" s="55">
        <f t="shared" si="21"/>
        <v>0.86319568191611962</v>
      </c>
      <c r="F215" s="55">
        <v>0.7847233471964723</v>
      </c>
      <c r="G215" s="55" t="str">
        <f t="shared" si="19"/>
        <v>-</v>
      </c>
    </row>
    <row r="216" spans="1:9">
      <c r="A216" s="57" t="s">
        <v>37</v>
      </c>
      <c r="B216" s="53">
        <v>2500</v>
      </c>
      <c r="C216" s="54">
        <v>11</v>
      </c>
      <c r="D216" s="55">
        <f t="shared" si="20"/>
        <v>1.6892312794667155</v>
      </c>
      <c r="E216" s="55">
        <f t="shared" si="21"/>
        <v>1.5356647995151957</v>
      </c>
      <c r="F216" s="55">
        <v>1.3960589086501778</v>
      </c>
      <c r="G216" s="55" t="str">
        <f t="shared" si="19"/>
        <v>-</v>
      </c>
    </row>
    <row r="217" spans="1:9">
      <c r="A217" s="57" t="s">
        <v>38</v>
      </c>
      <c r="B217" s="53">
        <v>1200</v>
      </c>
      <c r="C217" s="54">
        <v>16</v>
      </c>
      <c r="D217" s="55">
        <f t="shared" si="20"/>
        <v>3.0600491472666236</v>
      </c>
      <c r="E217" s="55">
        <f t="shared" si="21"/>
        <v>2.7818628611514757</v>
      </c>
      <c r="F217" s="55">
        <v>2.5289662374104322</v>
      </c>
      <c r="G217" s="55" t="str">
        <f t="shared" si="19"/>
        <v>-</v>
      </c>
    </row>
    <row r="218" spans="1:9">
      <c r="A218" s="57" t="s">
        <v>39</v>
      </c>
      <c r="B218" s="53">
        <v>1000</v>
      </c>
      <c r="C218" s="54">
        <v>23.7</v>
      </c>
      <c r="D218" s="55">
        <f t="shared" si="20"/>
        <v>3.7808715516218796</v>
      </c>
      <c r="E218" s="55">
        <f t="shared" si="21"/>
        <v>3.4371559560198901</v>
      </c>
      <c r="F218" s="55">
        <v>3.1246872327453543</v>
      </c>
      <c r="G218" s="55" t="str">
        <f t="shared" si="19"/>
        <v>-</v>
      </c>
    </row>
    <row r="219" spans="1:9">
      <c r="A219" s="57" t="s">
        <v>40</v>
      </c>
      <c r="B219" s="53">
        <v>600</v>
      </c>
      <c r="C219" s="54">
        <v>32</v>
      </c>
      <c r="D219" s="55">
        <f t="shared" si="20"/>
        <v>5.7848429100165353</v>
      </c>
      <c r="E219" s="55">
        <f t="shared" si="21"/>
        <v>5.258948100015032</v>
      </c>
      <c r="F219" s="55">
        <v>4.7808619091045745</v>
      </c>
      <c r="G219" s="55" t="str">
        <f t="shared" si="19"/>
        <v>-</v>
      </c>
    </row>
    <row r="220" spans="1:9">
      <c r="A220" s="57" t="s">
        <v>41</v>
      </c>
      <c r="B220" s="53">
        <v>250</v>
      </c>
      <c r="C220" s="54">
        <v>59</v>
      </c>
      <c r="D220" s="55">
        <f t="shared" si="20"/>
        <v>11.921365568340509</v>
      </c>
      <c r="E220" s="55">
        <f t="shared" si="21"/>
        <v>10.837605062127734</v>
      </c>
      <c r="F220" s="55">
        <v>9.8523682382979398</v>
      </c>
      <c r="G220" s="55" t="str">
        <f t="shared" si="19"/>
        <v>-</v>
      </c>
    </row>
    <row r="221" spans="1:9" ht="12" thickBot="1">
      <c r="A221" s="57" t="s">
        <v>43</v>
      </c>
      <c r="B221" s="53">
        <v>150</v>
      </c>
      <c r="C221" s="54">
        <v>105</v>
      </c>
      <c r="D221" s="55">
        <f t="shared" si="20"/>
        <v>24.640145743909407</v>
      </c>
      <c r="E221" s="55">
        <f t="shared" si="21"/>
        <v>22.400132494463097</v>
      </c>
      <c r="F221" s="55">
        <v>20.363756813148267</v>
      </c>
      <c r="G221" s="55" t="str">
        <f t="shared" si="19"/>
        <v>-</v>
      </c>
    </row>
    <row r="222" spans="1:9" ht="45.75" customHeight="1">
      <c r="A222" s="128" t="s">
        <v>1103</v>
      </c>
      <c r="B222" s="128"/>
      <c r="C222" s="128"/>
      <c r="D222" s="128"/>
      <c r="E222" s="128"/>
      <c r="F222" s="128"/>
      <c r="G222" s="128"/>
    </row>
    <row r="223" spans="1:9" ht="43.5" customHeight="1">
      <c r="A223" s="129"/>
      <c r="B223" s="129"/>
      <c r="C223" s="129"/>
      <c r="D223" s="129"/>
      <c r="E223" s="129"/>
      <c r="F223" s="129"/>
      <c r="G223" s="129"/>
      <c r="I223"/>
    </row>
    <row r="224" spans="1:9">
      <c r="A224" s="57" t="s">
        <v>34</v>
      </c>
      <c r="B224" s="53">
        <v>14000</v>
      </c>
      <c r="C224" s="54">
        <v>1.8</v>
      </c>
      <c r="D224" s="55">
        <f>E224*1.1</f>
        <v>0.30783245899816097</v>
      </c>
      <c r="E224" s="55">
        <f>F224*1.1</f>
        <v>0.27984768999832815</v>
      </c>
      <c r="F224" s="55">
        <v>0.25440699090757102</v>
      </c>
      <c r="G224" s="55" t="str">
        <f t="shared" si="19"/>
        <v>-</v>
      </c>
    </row>
    <row r="225" spans="1:9">
      <c r="A225" s="57" t="s">
        <v>35</v>
      </c>
      <c r="B225" s="53">
        <v>8000</v>
      </c>
      <c r="C225" s="54">
        <v>3.2</v>
      </c>
      <c r="D225" s="55">
        <f t="shared" ref="D225:D230" si="22">E225*1.1</f>
        <v>0.48049409727058584</v>
      </c>
      <c r="E225" s="55">
        <f t="shared" ref="E225:E230" si="23">F225*1.1</f>
        <v>0.43681281570053254</v>
      </c>
      <c r="F225" s="55">
        <v>0.39710255972775682</v>
      </c>
      <c r="G225" s="55" t="str">
        <f t="shared" si="19"/>
        <v>-</v>
      </c>
    </row>
    <row r="226" spans="1:9">
      <c r="A226" s="57" t="s">
        <v>36</v>
      </c>
      <c r="B226" s="53">
        <v>3500</v>
      </c>
      <c r="C226" s="54">
        <v>7.15</v>
      </c>
      <c r="D226" s="55">
        <f t="shared" si="22"/>
        <v>1.0391865644331177</v>
      </c>
      <c r="E226" s="55">
        <f t="shared" si="23"/>
        <v>0.94471505857556148</v>
      </c>
      <c r="F226" s="55">
        <v>0.85883187143232853</v>
      </c>
      <c r="G226" s="55" t="str">
        <f t="shared" si="19"/>
        <v>-</v>
      </c>
    </row>
    <row r="227" spans="1:9">
      <c r="A227" s="57" t="s">
        <v>37</v>
      </c>
      <c r="B227" s="53">
        <v>2000</v>
      </c>
      <c r="C227" s="54">
        <v>12</v>
      </c>
      <c r="D227" s="55">
        <f t="shared" si="22"/>
        <v>1.7191408722768733</v>
      </c>
      <c r="E227" s="55">
        <f t="shared" si="23"/>
        <v>1.5628553384335211</v>
      </c>
      <c r="F227" s="55">
        <v>1.4207775803941101</v>
      </c>
      <c r="G227" s="55" t="str">
        <f t="shared" si="19"/>
        <v>-</v>
      </c>
    </row>
    <row r="228" spans="1:9">
      <c r="A228" s="57" t="s">
        <v>38</v>
      </c>
      <c r="B228" s="53">
        <v>1500</v>
      </c>
      <c r="C228" s="54">
        <v>20</v>
      </c>
      <c r="D228" s="55">
        <f t="shared" si="22"/>
        <v>2.9429347896569107</v>
      </c>
      <c r="E228" s="55">
        <f t="shared" si="23"/>
        <v>2.675395263324464</v>
      </c>
      <c r="F228" s="55">
        <v>2.432177512113149</v>
      </c>
      <c r="G228" s="55" t="str">
        <f t="shared" si="19"/>
        <v>-</v>
      </c>
    </row>
    <row r="229" spans="1:9">
      <c r="A229" s="57" t="s">
        <v>39</v>
      </c>
      <c r="B229" s="53">
        <v>700</v>
      </c>
      <c r="C229" s="54">
        <v>35.700000000000003</v>
      </c>
      <c r="D229" s="55">
        <f t="shared" si="22"/>
        <v>5.0833471042157123</v>
      </c>
      <c r="E229" s="55">
        <f t="shared" si="23"/>
        <v>4.6212246401961021</v>
      </c>
      <c r="F229" s="55">
        <v>4.201113309269183</v>
      </c>
      <c r="G229" s="55" t="str">
        <f t="shared" si="19"/>
        <v>-</v>
      </c>
    </row>
    <row r="230" spans="1:9" ht="12" thickBot="1">
      <c r="A230" s="57" t="s">
        <v>40</v>
      </c>
      <c r="B230" s="53">
        <v>600</v>
      </c>
      <c r="C230" s="54">
        <v>40.299999999999997</v>
      </c>
      <c r="D230" s="55">
        <f t="shared" si="22"/>
        <v>7.3223390688940793</v>
      </c>
      <c r="E230" s="55">
        <f t="shared" si="23"/>
        <v>6.6566718808127989</v>
      </c>
      <c r="F230" s="55">
        <v>6.0515198916479989</v>
      </c>
      <c r="G230" s="55" t="str">
        <f t="shared" si="19"/>
        <v>-</v>
      </c>
    </row>
    <row r="231" spans="1:9" ht="45" customHeight="1">
      <c r="A231" s="128" t="s">
        <v>1104</v>
      </c>
      <c r="B231" s="128"/>
      <c r="C231" s="128"/>
      <c r="D231" s="128"/>
      <c r="E231" s="128"/>
      <c r="F231" s="128"/>
      <c r="G231" s="128"/>
    </row>
    <row r="232" spans="1:9" ht="45" customHeight="1">
      <c r="A232" s="129"/>
      <c r="B232" s="129"/>
      <c r="C232" s="129"/>
      <c r="D232" s="129"/>
      <c r="E232" s="129"/>
      <c r="F232" s="129"/>
      <c r="G232" s="129"/>
      <c r="I232"/>
    </row>
    <row r="233" spans="1:9">
      <c r="A233" s="57" t="s">
        <v>1086</v>
      </c>
      <c r="B233" s="53">
        <v>25000</v>
      </c>
      <c r="C233" s="54">
        <v>0.94</v>
      </c>
      <c r="D233" s="55">
        <f>E233*1.1</f>
        <v>0.70874641640000025</v>
      </c>
      <c r="E233" s="55">
        <f>F233*1.1</f>
        <v>0.64431492400000012</v>
      </c>
      <c r="F233" s="55">
        <v>0.58574084000000004</v>
      </c>
      <c r="G233" s="55" t="str">
        <f t="shared" si="19"/>
        <v>-</v>
      </c>
    </row>
    <row r="234" spans="1:9">
      <c r="A234" s="57" t="s">
        <v>34</v>
      </c>
      <c r="B234" s="53">
        <v>17500</v>
      </c>
      <c r="C234" s="54">
        <v>1.3</v>
      </c>
      <c r="D234" s="55">
        <f t="shared" ref="D234:D240" si="24">E234*1.1</f>
        <v>0.83732286069246509</v>
      </c>
      <c r="E234" s="55">
        <f t="shared" ref="E234:E240" si="25">F234*1.1</f>
        <v>0.76120260062951361</v>
      </c>
      <c r="F234" s="55">
        <v>0.69200236420864869</v>
      </c>
      <c r="G234" s="55" t="str">
        <f t="shared" si="19"/>
        <v>-</v>
      </c>
    </row>
    <row r="235" spans="1:9">
      <c r="A235" s="57" t="s">
        <v>35</v>
      </c>
      <c r="B235" s="53">
        <v>8000</v>
      </c>
      <c r="C235" s="54">
        <v>2.84</v>
      </c>
      <c r="D235" s="55">
        <f t="shared" si="24"/>
        <v>0.92968402222456503</v>
      </c>
      <c r="E235" s="55">
        <f t="shared" si="25"/>
        <v>0.84516729293142268</v>
      </c>
      <c r="F235" s="55">
        <v>0.76833390266492962</v>
      </c>
      <c r="G235" s="55" t="str">
        <f t="shared" si="19"/>
        <v>-</v>
      </c>
    </row>
    <row r="236" spans="1:9">
      <c r="A236" s="57" t="s">
        <v>36</v>
      </c>
      <c r="B236" s="53">
        <v>4000</v>
      </c>
      <c r="C236" s="54">
        <v>5.9</v>
      </c>
      <c r="D236" s="55">
        <f t="shared" si="24"/>
        <v>1.7026239967000003</v>
      </c>
      <c r="E236" s="55">
        <f t="shared" si="25"/>
        <v>1.5478399970000001</v>
      </c>
      <c r="F236" s="55">
        <v>1.4071272699999999</v>
      </c>
      <c r="G236" s="55" t="str">
        <f t="shared" si="19"/>
        <v>-</v>
      </c>
    </row>
    <row r="237" spans="1:9">
      <c r="A237" s="57" t="s">
        <v>37</v>
      </c>
      <c r="B237" s="53">
        <v>2000</v>
      </c>
      <c r="C237" s="54">
        <v>12.5</v>
      </c>
      <c r="D237" s="55">
        <f t="shared" si="24"/>
        <v>3.4909930373807092</v>
      </c>
      <c r="E237" s="55">
        <f t="shared" si="25"/>
        <v>3.1736300339824628</v>
      </c>
      <c r="F237" s="55">
        <v>2.8851182127113297</v>
      </c>
      <c r="G237" s="55" t="str">
        <f t="shared" si="19"/>
        <v>-</v>
      </c>
    </row>
    <row r="238" spans="1:9">
      <c r="A238" s="57" t="s">
        <v>38</v>
      </c>
      <c r="B238" s="53">
        <v>1250</v>
      </c>
      <c r="C238" s="54">
        <v>18.5</v>
      </c>
      <c r="D238" s="55">
        <f t="shared" si="24"/>
        <v>4.9077052959000005</v>
      </c>
      <c r="E238" s="55">
        <f t="shared" si="25"/>
        <v>4.461550269</v>
      </c>
      <c r="F238" s="55">
        <v>4.0559547899999995</v>
      </c>
      <c r="G238" s="55" t="str">
        <f t="shared" si="19"/>
        <v>-</v>
      </c>
    </row>
    <row r="239" spans="1:9">
      <c r="A239" s="57" t="s">
        <v>39</v>
      </c>
      <c r="B239" s="53"/>
      <c r="C239" s="54"/>
      <c r="D239" s="55">
        <f t="shared" si="24"/>
        <v>7.2304899513000001</v>
      </c>
      <c r="E239" s="55">
        <f t="shared" si="25"/>
        <v>6.5731726829999992</v>
      </c>
      <c r="F239" s="55">
        <v>5.9756115299999992</v>
      </c>
      <c r="G239" s="55" t="str">
        <f t="shared" si="19"/>
        <v>-</v>
      </c>
    </row>
    <row r="240" spans="1:9" ht="12" thickBot="1">
      <c r="A240" s="57" t="s">
        <v>40</v>
      </c>
      <c r="B240" s="53">
        <v>600</v>
      </c>
      <c r="C240" s="54">
        <v>36</v>
      </c>
      <c r="D240" s="55">
        <f t="shared" si="24"/>
        <v>10.510493495908406</v>
      </c>
      <c r="E240" s="55">
        <f t="shared" si="25"/>
        <v>9.5549940871894599</v>
      </c>
      <c r="F240" s="55">
        <v>8.6863582610813257</v>
      </c>
      <c r="G240" s="55" t="str">
        <f t="shared" si="19"/>
        <v>-</v>
      </c>
    </row>
    <row r="241" spans="1:9" ht="42" customHeight="1">
      <c r="A241" s="128" t="s">
        <v>1105</v>
      </c>
      <c r="B241" s="128"/>
      <c r="C241" s="128"/>
      <c r="D241" s="128"/>
      <c r="E241" s="128"/>
      <c r="F241" s="128"/>
      <c r="G241" s="128"/>
    </row>
    <row r="242" spans="1:9" ht="57" customHeight="1">
      <c r="A242" s="129"/>
      <c r="B242" s="129"/>
      <c r="C242" s="129"/>
      <c r="D242" s="129"/>
      <c r="E242" s="129"/>
      <c r="F242" s="129"/>
      <c r="G242" s="129"/>
      <c r="H242"/>
      <c r="I242"/>
    </row>
    <row r="243" spans="1:9">
      <c r="A243" s="57" t="s">
        <v>1106</v>
      </c>
      <c r="B243" s="53">
        <v>10000</v>
      </c>
      <c r="C243" s="54">
        <v>1.7</v>
      </c>
      <c r="D243" s="55">
        <f t="shared" ref="D243:E248" si="26">E243*1.1</f>
        <v>0.96931317670000006</v>
      </c>
      <c r="E243" s="55">
        <f t="shared" si="26"/>
        <v>0.881193797</v>
      </c>
      <c r="F243" s="55">
        <v>0.80108526999999996</v>
      </c>
      <c r="G243" s="55" t="str">
        <f t="shared" si="19"/>
        <v>-</v>
      </c>
    </row>
    <row r="244" spans="1:9">
      <c r="A244" s="57" t="s">
        <v>1107</v>
      </c>
      <c r="B244" s="53">
        <v>7000</v>
      </c>
      <c r="C244" s="54">
        <v>2.5</v>
      </c>
      <c r="D244" s="55">
        <f t="shared" si="26"/>
        <v>1.0629083828000001</v>
      </c>
      <c r="E244" s="55">
        <f t="shared" si="26"/>
        <v>0.96628034800000007</v>
      </c>
      <c r="F244" s="55">
        <v>0.87843667999999997</v>
      </c>
      <c r="G244" s="55" t="str">
        <f t="shared" si="19"/>
        <v>-</v>
      </c>
    </row>
    <row r="245" spans="1:9">
      <c r="A245" s="57" t="s">
        <v>1108</v>
      </c>
      <c r="B245" s="53">
        <v>7000</v>
      </c>
      <c r="C245" s="54">
        <v>3.5</v>
      </c>
      <c r="D245" s="55">
        <f t="shared" si="26"/>
        <v>1.1385182856741995</v>
      </c>
      <c r="E245" s="55">
        <f t="shared" si="26"/>
        <v>1.0350166233401814</v>
      </c>
      <c r="F245" s="55">
        <v>0.94092420303652846</v>
      </c>
      <c r="G245" s="55" t="str">
        <f t="shared" si="19"/>
        <v>-</v>
      </c>
    </row>
    <row r="246" spans="1:9" ht="12.75">
      <c r="A246" s="57" t="s">
        <v>1109</v>
      </c>
      <c r="B246" s="53">
        <v>6000</v>
      </c>
      <c r="C246" s="54">
        <v>3.9</v>
      </c>
      <c r="D246" s="55">
        <f t="shared" si="26"/>
        <v>1.4850238508793907</v>
      </c>
      <c r="E246" s="55">
        <f t="shared" si="26"/>
        <v>1.3500216826176279</v>
      </c>
      <c r="F246" s="55">
        <v>1.227292438743298</v>
      </c>
      <c r="G246" s="55" t="str">
        <f t="shared" si="19"/>
        <v>-</v>
      </c>
      <c r="I246"/>
    </row>
    <row r="247" spans="1:9">
      <c r="A247" s="57" t="s">
        <v>1110</v>
      </c>
      <c r="B247" s="53">
        <v>5000</v>
      </c>
      <c r="C247" s="54">
        <v>5</v>
      </c>
      <c r="D247" s="55">
        <f t="shared" si="26"/>
        <v>1.9282809700055121</v>
      </c>
      <c r="E247" s="55">
        <f t="shared" si="26"/>
        <v>1.7529827000050109</v>
      </c>
      <c r="F247" s="55">
        <v>1.5936206363681915</v>
      </c>
      <c r="G247" s="55" t="str">
        <f t="shared" si="19"/>
        <v>-</v>
      </c>
    </row>
    <row r="248" spans="1:9" ht="12" thickBot="1">
      <c r="A248" s="57" t="s">
        <v>1111</v>
      </c>
      <c r="B248" s="53">
        <v>3500</v>
      </c>
      <c r="C248" s="54">
        <v>7.5</v>
      </c>
      <c r="D248" s="55">
        <f t="shared" si="26"/>
        <v>3.2794276706919883</v>
      </c>
      <c r="E248" s="55">
        <f t="shared" si="26"/>
        <v>2.981297882447262</v>
      </c>
      <c r="F248" s="55">
        <v>2.7102708022247834</v>
      </c>
      <c r="G248" s="55" t="str">
        <f t="shared" si="19"/>
        <v>-</v>
      </c>
    </row>
    <row r="249" spans="1:9" ht="45" customHeight="1">
      <c r="A249" s="128" t="s">
        <v>1112</v>
      </c>
      <c r="B249" s="128"/>
      <c r="C249" s="128"/>
      <c r="D249" s="128"/>
      <c r="E249" s="128"/>
      <c r="F249" s="128"/>
      <c r="G249" s="128"/>
    </row>
    <row r="250" spans="1:9" ht="45.75" customHeight="1">
      <c r="A250" s="129"/>
      <c r="B250" s="129"/>
      <c r="C250" s="129"/>
      <c r="D250" s="129"/>
      <c r="E250" s="129"/>
      <c r="F250" s="129"/>
      <c r="G250" s="129"/>
    </row>
    <row r="251" spans="1:9">
      <c r="A251" s="57" t="s">
        <v>1086</v>
      </c>
      <c r="B251" s="53">
        <v>6000</v>
      </c>
      <c r="C251" s="54">
        <v>3.2</v>
      </c>
      <c r="D251" s="55">
        <f>E251*1.1</f>
        <v>0.97768466274775201</v>
      </c>
      <c r="E251" s="55">
        <f>F251*1.1</f>
        <v>0.88880423886159265</v>
      </c>
      <c r="F251" s="55">
        <v>0.80800385351053872</v>
      </c>
      <c r="G251" s="55" t="str">
        <f t="shared" si="19"/>
        <v>-</v>
      </c>
    </row>
    <row r="252" spans="1:9">
      <c r="A252" s="57" t="s">
        <v>34</v>
      </c>
      <c r="B252" s="53">
        <v>4000</v>
      </c>
      <c r="C252" s="54">
        <v>3.1</v>
      </c>
      <c r="D252" s="55">
        <f t="shared" ref="D252:D257" si="27">E252*1.1</f>
        <v>1.0378795281579691</v>
      </c>
      <c r="E252" s="55">
        <f t="shared" ref="E252:E257" si="28">F252*1.1</f>
        <v>0.94352684377997187</v>
      </c>
      <c r="F252" s="55">
        <v>0.8577516761636107</v>
      </c>
      <c r="G252" s="55" t="str">
        <f t="shared" si="19"/>
        <v>-</v>
      </c>
    </row>
    <row r="253" spans="1:9">
      <c r="A253" s="57" t="s">
        <v>35</v>
      </c>
      <c r="B253" s="53">
        <v>2000</v>
      </c>
      <c r="C253" s="54">
        <v>5.8</v>
      </c>
      <c r="D253" s="55">
        <f t="shared" si="27"/>
        <v>1.4674780141720734</v>
      </c>
      <c r="E253" s="55">
        <f t="shared" si="28"/>
        <v>1.3340709219746121</v>
      </c>
      <c r="F253" s="55">
        <v>1.2127917472496472</v>
      </c>
      <c r="G253" s="55" t="str">
        <f t="shared" si="19"/>
        <v>-</v>
      </c>
    </row>
    <row r="254" spans="1:9">
      <c r="A254" s="57" t="s">
        <v>36</v>
      </c>
      <c r="B254" s="53">
        <v>1500</v>
      </c>
      <c r="C254" s="54">
        <v>8</v>
      </c>
      <c r="D254" s="55">
        <f t="shared" si="27"/>
        <v>1.6509702578133276</v>
      </c>
      <c r="E254" s="55">
        <f t="shared" si="28"/>
        <v>1.5008820525575703</v>
      </c>
      <c r="F254" s="55">
        <v>1.364438229597791</v>
      </c>
      <c r="G254" s="55" t="str">
        <f t="shared" si="19"/>
        <v>-</v>
      </c>
    </row>
    <row r="255" spans="1:9" ht="12.75">
      <c r="A255" s="57" t="s">
        <v>37</v>
      </c>
      <c r="B255" s="53">
        <v>1200</v>
      </c>
      <c r="C255" s="54">
        <v>14</v>
      </c>
      <c r="D255" s="55">
        <f t="shared" si="27"/>
        <v>3.3962611636799998</v>
      </c>
      <c r="E255" s="55">
        <f t="shared" si="28"/>
        <v>3.0875101487999994</v>
      </c>
      <c r="F255" s="55">
        <v>2.8068274079999993</v>
      </c>
      <c r="G255" s="55" t="str">
        <f t="shared" si="19"/>
        <v>-</v>
      </c>
      <c r="I255"/>
    </row>
    <row r="256" spans="1:9">
      <c r="A256" s="57" t="s">
        <v>38</v>
      </c>
      <c r="B256" s="53">
        <v>600</v>
      </c>
      <c r="C256" s="54">
        <v>27</v>
      </c>
      <c r="D256" s="55">
        <f t="shared" si="27"/>
        <v>5.8280927350409044</v>
      </c>
      <c r="E256" s="55">
        <f t="shared" si="28"/>
        <v>5.2982661227644581</v>
      </c>
      <c r="F256" s="55">
        <v>4.8166055661495069</v>
      </c>
      <c r="G256" s="55" t="str">
        <f t="shared" si="19"/>
        <v>-</v>
      </c>
    </row>
    <row r="257" spans="1:11" ht="12" thickBot="1">
      <c r="A257" s="57" t="s">
        <v>40</v>
      </c>
      <c r="B257" s="53">
        <v>300</v>
      </c>
      <c r="C257" s="54">
        <v>62</v>
      </c>
      <c r="D257" s="55">
        <f t="shared" si="27"/>
        <v>25.66063990336</v>
      </c>
      <c r="E257" s="55">
        <f t="shared" si="28"/>
        <v>23.327854457599997</v>
      </c>
      <c r="F257" s="55">
        <v>21.207140415999994</v>
      </c>
      <c r="G257" s="55" t="str">
        <f t="shared" si="19"/>
        <v>-</v>
      </c>
    </row>
    <row r="258" spans="1:11" ht="44.25" customHeight="1">
      <c r="A258" s="128" t="s">
        <v>1563</v>
      </c>
      <c r="B258" s="128"/>
      <c r="C258" s="128"/>
      <c r="D258" s="128"/>
      <c r="E258" s="128"/>
      <c r="F258" s="128"/>
      <c r="G258" s="128"/>
      <c r="J258"/>
    </row>
    <row r="259" spans="1:11" ht="42.75" customHeight="1">
      <c r="A259" s="129"/>
      <c r="B259" s="129"/>
      <c r="C259" s="129"/>
      <c r="D259" s="129"/>
      <c r="E259" s="129"/>
      <c r="F259" s="129"/>
      <c r="G259" s="129"/>
      <c r="I259"/>
      <c r="K259"/>
    </row>
    <row r="260" spans="1:11" ht="12.75">
      <c r="A260" s="57" t="s">
        <v>1113</v>
      </c>
      <c r="B260" s="53">
        <v>4500</v>
      </c>
      <c r="C260" s="54">
        <v>5.1100000000000003</v>
      </c>
      <c r="D260" s="55">
        <f>E260*1.1</f>
        <v>0.68078314305740761</v>
      </c>
      <c r="E260" s="55">
        <f>F260*1.1</f>
        <v>0.61889376641582505</v>
      </c>
      <c r="F260" s="55">
        <v>0.56263069674165911</v>
      </c>
      <c r="G260" s="55" t="str">
        <f t="shared" si="19"/>
        <v>-</v>
      </c>
      <c r="H260"/>
    </row>
    <row r="261" spans="1:11">
      <c r="A261" s="57" t="s">
        <v>1114</v>
      </c>
      <c r="B261" s="53">
        <v>4000</v>
      </c>
      <c r="C261" s="54">
        <v>5.8</v>
      </c>
      <c r="D261" s="55">
        <f t="shared" ref="D261:D324" si="29">E261*1.1</f>
        <v>0.76660378005156349</v>
      </c>
      <c r="E261" s="55">
        <f t="shared" ref="E261:E324" si="30">F261*1.1</f>
        <v>0.69691252731960307</v>
      </c>
      <c r="F261" s="55">
        <v>0.63355684301782089</v>
      </c>
      <c r="G261" s="55" t="str">
        <f t="shared" si="19"/>
        <v>-</v>
      </c>
    </row>
    <row r="262" spans="1:11">
      <c r="A262" s="57" t="s">
        <v>1115</v>
      </c>
      <c r="B262" s="53">
        <v>3200</v>
      </c>
      <c r="C262" s="54">
        <v>6.66</v>
      </c>
      <c r="D262" s="55">
        <f t="shared" si="29"/>
        <v>0.8935278752628476</v>
      </c>
      <c r="E262" s="55">
        <f t="shared" si="30"/>
        <v>0.81229806842077046</v>
      </c>
      <c r="F262" s="55">
        <v>0.73845278947342763</v>
      </c>
      <c r="G262" s="55" t="str">
        <f t="shared" si="19"/>
        <v>-</v>
      </c>
    </row>
    <row r="263" spans="1:11">
      <c r="A263" s="57" t="s">
        <v>1116</v>
      </c>
      <c r="B263" s="53">
        <v>3000</v>
      </c>
      <c r="C263" s="54">
        <v>7.51</v>
      </c>
      <c r="D263" s="55">
        <f t="shared" si="29"/>
        <v>1.0211747145861114</v>
      </c>
      <c r="E263" s="55">
        <f t="shared" si="30"/>
        <v>0.92834064962373752</v>
      </c>
      <c r="F263" s="55">
        <v>0.84394604511248861</v>
      </c>
      <c r="G263" s="55" t="str">
        <f t="shared" si="19"/>
        <v>-</v>
      </c>
    </row>
    <row r="264" spans="1:11">
      <c r="A264" s="57" t="s">
        <v>1117</v>
      </c>
      <c r="B264" s="53">
        <v>2500</v>
      </c>
      <c r="C264" s="54">
        <v>8.3699999999999992</v>
      </c>
      <c r="D264" s="55">
        <f t="shared" si="29"/>
        <v>1.1062726074682874</v>
      </c>
      <c r="E264" s="55">
        <f t="shared" si="30"/>
        <v>1.0057023704257158</v>
      </c>
      <c r="F264" s="55">
        <v>0.91427488220519615</v>
      </c>
      <c r="G264" s="55" t="str">
        <f t="shared" si="19"/>
        <v>-</v>
      </c>
    </row>
    <row r="265" spans="1:11">
      <c r="A265" s="57" t="s">
        <v>1118</v>
      </c>
      <c r="B265" s="53">
        <v>2000</v>
      </c>
      <c r="C265" s="54">
        <v>9.23</v>
      </c>
      <c r="D265" s="55">
        <f t="shared" si="29"/>
        <v>1.2339194467915517</v>
      </c>
      <c r="E265" s="55">
        <f t="shared" si="30"/>
        <v>1.1217449516286833</v>
      </c>
      <c r="F265" s="55">
        <v>1.0197681378442573</v>
      </c>
      <c r="G265" s="55" t="str">
        <f t="shared" si="19"/>
        <v>-</v>
      </c>
    </row>
    <row r="266" spans="1:11">
      <c r="A266" s="57" t="s">
        <v>1119</v>
      </c>
      <c r="B266" s="53">
        <v>1800</v>
      </c>
      <c r="C266" s="54">
        <v>10.119999999999999</v>
      </c>
      <c r="D266" s="55">
        <f t="shared" si="29"/>
        <v>1.3084408589104257</v>
      </c>
      <c r="E266" s="55">
        <f t="shared" si="30"/>
        <v>1.1894916899185688</v>
      </c>
      <c r="F266" s="55">
        <v>1.0813560817441534</v>
      </c>
      <c r="G266" s="55" t="str">
        <f t="shared" si="19"/>
        <v>-</v>
      </c>
    </row>
    <row r="267" spans="1:11">
      <c r="A267" s="57" t="s">
        <v>1120</v>
      </c>
      <c r="B267" s="53">
        <v>1800</v>
      </c>
      <c r="C267" s="54">
        <v>11</v>
      </c>
      <c r="D267" s="55">
        <f t="shared" si="29"/>
        <v>1.4892131254380792</v>
      </c>
      <c r="E267" s="55">
        <f t="shared" si="30"/>
        <v>1.3538301140346174</v>
      </c>
      <c r="F267" s="55">
        <v>1.2307546491223793</v>
      </c>
      <c r="G267" s="55" t="str">
        <f t="shared" si="19"/>
        <v>-</v>
      </c>
    </row>
    <row r="268" spans="1:11">
      <c r="A268" s="57" t="s">
        <v>1121</v>
      </c>
      <c r="B268" s="53">
        <v>1600</v>
      </c>
      <c r="C268" s="54">
        <v>14.1</v>
      </c>
      <c r="D268" s="55">
        <f t="shared" si="29"/>
        <v>1.7019578576435193</v>
      </c>
      <c r="E268" s="55">
        <f t="shared" si="30"/>
        <v>1.5472344160395628</v>
      </c>
      <c r="F268" s="55">
        <v>1.4065767418541479</v>
      </c>
      <c r="G268" s="55" t="str">
        <f t="shared" si="19"/>
        <v>-</v>
      </c>
    </row>
    <row r="269" spans="1:11">
      <c r="A269" s="57" t="s">
        <v>1122</v>
      </c>
      <c r="B269" s="53">
        <v>1400</v>
      </c>
      <c r="C269" s="54">
        <v>15.8</v>
      </c>
      <c r="D269" s="55">
        <f t="shared" si="29"/>
        <v>1.9572515362900473</v>
      </c>
      <c r="E269" s="55">
        <f t="shared" si="30"/>
        <v>1.7793195784454974</v>
      </c>
      <c r="F269" s="55">
        <v>1.6175632531322701</v>
      </c>
      <c r="G269" s="55" t="str">
        <f t="shared" si="19"/>
        <v>-</v>
      </c>
    </row>
    <row r="270" spans="1:11">
      <c r="A270" s="57" t="s">
        <v>1123</v>
      </c>
      <c r="B270" s="53">
        <v>1200</v>
      </c>
      <c r="C270" s="54">
        <v>18.399999999999999</v>
      </c>
      <c r="D270" s="55">
        <f t="shared" si="29"/>
        <v>2.1699962684954874</v>
      </c>
      <c r="E270" s="55">
        <f t="shared" si="30"/>
        <v>1.9727238804504428</v>
      </c>
      <c r="F270" s="55">
        <v>1.7933853458640387</v>
      </c>
      <c r="G270" s="55" t="str">
        <f t="shared" si="19"/>
        <v>-</v>
      </c>
    </row>
    <row r="271" spans="1:11">
      <c r="A271" s="57" t="s">
        <v>1124</v>
      </c>
      <c r="B271" s="53">
        <v>1000</v>
      </c>
      <c r="C271" s="54">
        <v>21.4</v>
      </c>
      <c r="D271" s="55">
        <f t="shared" si="29"/>
        <v>2.4252899471420157</v>
      </c>
      <c r="E271" s="55">
        <f t="shared" si="30"/>
        <v>2.2048090428563776</v>
      </c>
      <c r="F271" s="55">
        <v>2.0043718571421612</v>
      </c>
      <c r="G271" s="55" t="str">
        <f t="shared" si="19"/>
        <v>-</v>
      </c>
    </row>
    <row r="272" spans="1:11">
      <c r="A272" s="57" t="s">
        <v>1125</v>
      </c>
      <c r="B272" s="53">
        <v>800</v>
      </c>
      <c r="C272" s="54">
        <v>22.4</v>
      </c>
      <c r="D272" s="55">
        <f t="shared" si="29"/>
        <v>2.6380346793474554</v>
      </c>
      <c r="E272" s="55">
        <f t="shared" si="30"/>
        <v>2.3982133448613228</v>
      </c>
      <c r="F272" s="55">
        <v>2.1801939498739298</v>
      </c>
      <c r="G272" s="55" t="str">
        <f t="shared" si="19"/>
        <v>-</v>
      </c>
    </row>
    <row r="273" spans="1:7">
      <c r="A273" s="57" t="s">
        <v>1126</v>
      </c>
      <c r="B273" s="53">
        <v>800</v>
      </c>
      <c r="C273" s="54">
        <v>24.4</v>
      </c>
      <c r="D273" s="55">
        <f t="shared" si="29"/>
        <v>3.1444170022937064</v>
      </c>
      <c r="E273" s="55">
        <f t="shared" si="30"/>
        <v>2.8585609111760966</v>
      </c>
      <c r="F273" s="55">
        <v>2.5986917374328149</v>
      </c>
      <c r="G273" s="55" t="str">
        <f t="shared" si="19"/>
        <v>-</v>
      </c>
    </row>
    <row r="274" spans="1:7">
      <c r="A274" s="57" t="s">
        <v>1127</v>
      </c>
      <c r="B274" s="53">
        <v>700</v>
      </c>
      <c r="C274" s="54">
        <v>25.4</v>
      </c>
      <c r="D274" s="55">
        <f t="shared" si="29"/>
        <v>3.5433397758000011</v>
      </c>
      <c r="E274" s="55">
        <f t="shared" si="30"/>
        <v>3.2212179780000008</v>
      </c>
      <c r="F274" s="55">
        <v>2.9283799800000003</v>
      </c>
      <c r="G274" s="55" t="str">
        <f t="shared" ref="G274:G350" si="31">IF($G$5&lt;=0,"-",F274*(1-$G$5))</f>
        <v>-</v>
      </c>
    </row>
    <row r="275" spans="1:7">
      <c r="A275" s="57" t="s">
        <v>1128</v>
      </c>
      <c r="B275" s="53">
        <v>700</v>
      </c>
      <c r="C275" s="54">
        <v>27</v>
      </c>
      <c r="D275" s="55">
        <f t="shared" si="29"/>
        <v>4.4268133382000006</v>
      </c>
      <c r="E275" s="55">
        <f t="shared" si="30"/>
        <v>4.024375762</v>
      </c>
      <c r="F275" s="55">
        <v>3.6585234199999994</v>
      </c>
      <c r="G275" s="55" t="str">
        <f t="shared" si="31"/>
        <v>-</v>
      </c>
    </row>
    <row r="276" spans="1:7">
      <c r="A276" s="57" t="s">
        <v>1129</v>
      </c>
      <c r="B276" s="53">
        <v>600</v>
      </c>
      <c r="C276" s="54">
        <v>28.8</v>
      </c>
      <c r="D276" s="55">
        <f t="shared" si="29"/>
        <v>4.485055720200001</v>
      </c>
      <c r="E276" s="55">
        <f t="shared" si="30"/>
        <v>4.0773233820000003</v>
      </c>
      <c r="F276" s="55">
        <v>3.7066576200000001</v>
      </c>
      <c r="G276" s="55" t="str">
        <f t="shared" si="31"/>
        <v>-</v>
      </c>
    </row>
    <row r="277" spans="1:7">
      <c r="A277" s="57" t="s">
        <v>1130</v>
      </c>
      <c r="B277" s="53">
        <v>2000</v>
      </c>
      <c r="C277" s="54">
        <v>6</v>
      </c>
      <c r="D277" s="55">
        <f t="shared" si="29"/>
        <v>1.3452934033000001</v>
      </c>
      <c r="E277" s="55">
        <f t="shared" si="30"/>
        <v>1.2229940029999999</v>
      </c>
      <c r="F277" s="55">
        <v>1.1118127299999998</v>
      </c>
      <c r="G277" s="55" t="str">
        <f t="shared" si="31"/>
        <v>-</v>
      </c>
    </row>
    <row r="278" spans="1:7">
      <c r="A278" s="57" t="s">
        <v>1131</v>
      </c>
      <c r="B278" s="53">
        <v>2000</v>
      </c>
      <c r="C278" s="54">
        <v>11</v>
      </c>
      <c r="D278" s="55">
        <f t="shared" si="29"/>
        <v>1.467121027340061</v>
      </c>
      <c r="E278" s="55">
        <f t="shared" si="30"/>
        <v>1.3337463884909644</v>
      </c>
      <c r="F278" s="55">
        <v>1.2124967168099676</v>
      </c>
      <c r="G278" s="55" t="str">
        <f t="shared" si="31"/>
        <v>-</v>
      </c>
    </row>
    <row r="279" spans="1:7">
      <c r="A279" s="57" t="s">
        <v>1132</v>
      </c>
      <c r="B279" s="53">
        <v>1800</v>
      </c>
      <c r="C279" s="54">
        <v>12.3</v>
      </c>
      <c r="D279" s="55">
        <f t="shared" si="29"/>
        <v>1.5964006396953452</v>
      </c>
      <c r="E279" s="55">
        <f t="shared" si="30"/>
        <v>1.45127330881395</v>
      </c>
      <c r="F279" s="55">
        <v>1.3193393716490454</v>
      </c>
      <c r="G279" s="55" t="str">
        <f t="shared" si="31"/>
        <v>-</v>
      </c>
    </row>
    <row r="280" spans="1:7">
      <c r="A280" s="57" t="s">
        <v>1133</v>
      </c>
      <c r="B280" s="53">
        <v>1600</v>
      </c>
      <c r="C280" s="54">
        <v>13.9</v>
      </c>
      <c r="D280" s="55">
        <f t="shared" si="29"/>
        <v>1.7721284620494064</v>
      </c>
      <c r="E280" s="55">
        <f t="shared" si="30"/>
        <v>1.6110258745903694</v>
      </c>
      <c r="F280" s="55">
        <v>1.4645689769003356</v>
      </c>
      <c r="G280" s="55" t="str">
        <f t="shared" si="31"/>
        <v>-</v>
      </c>
    </row>
    <row r="281" spans="1:7">
      <c r="A281" s="57" t="s">
        <v>1134</v>
      </c>
      <c r="B281" s="53">
        <v>1500</v>
      </c>
      <c r="C281" s="54">
        <v>15.5</v>
      </c>
      <c r="D281" s="55">
        <f t="shared" si="29"/>
        <v>2.2963143809681488</v>
      </c>
      <c r="E281" s="55">
        <f t="shared" si="30"/>
        <v>2.0875585281528624</v>
      </c>
      <c r="F281" s="55">
        <v>1.8977804801389657</v>
      </c>
      <c r="G281" s="55" t="str">
        <f t="shared" si="31"/>
        <v>-</v>
      </c>
    </row>
    <row r="282" spans="1:7">
      <c r="A282" s="57" t="s">
        <v>1135</v>
      </c>
      <c r="B282" s="53">
        <v>1400</v>
      </c>
      <c r="C282" s="54">
        <v>17.100000000000001</v>
      </c>
      <c r="D282" s="55">
        <f t="shared" si="29"/>
        <v>2.2547612135852084</v>
      </c>
      <c r="E282" s="55">
        <f t="shared" si="30"/>
        <v>2.0497829214410985</v>
      </c>
      <c r="F282" s="55">
        <v>1.8634390194919075</v>
      </c>
      <c r="G282" s="55" t="str">
        <f t="shared" si="31"/>
        <v>-</v>
      </c>
    </row>
    <row r="283" spans="1:7">
      <c r="A283" s="57" t="s">
        <v>1136</v>
      </c>
      <c r="B283" s="53">
        <v>1200</v>
      </c>
      <c r="C283" s="54">
        <v>18.7</v>
      </c>
      <c r="D283" s="55">
        <f t="shared" si="29"/>
        <v>2.4676146322112547</v>
      </c>
      <c r="E283" s="55">
        <f t="shared" si="30"/>
        <v>2.2432860292829586</v>
      </c>
      <c r="F283" s="55">
        <v>2.0393509357117803</v>
      </c>
      <c r="G283" s="55" t="str">
        <f t="shared" si="31"/>
        <v>-</v>
      </c>
    </row>
    <row r="284" spans="1:7">
      <c r="A284" s="57" t="s">
        <v>1137</v>
      </c>
      <c r="B284" s="53">
        <v>1000</v>
      </c>
      <c r="C284" s="54">
        <v>20.25</v>
      </c>
      <c r="D284" s="55">
        <f t="shared" si="29"/>
        <v>2.5696659648000009</v>
      </c>
      <c r="E284" s="55">
        <f t="shared" si="30"/>
        <v>2.3360599680000007</v>
      </c>
      <c r="F284" s="55">
        <v>2.1236908800000003</v>
      </c>
      <c r="G284" s="55" t="str">
        <f t="shared" si="31"/>
        <v>-</v>
      </c>
    </row>
    <row r="285" spans="1:7">
      <c r="A285" s="57" t="s">
        <v>1138</v>
      </c>
      <c r="B285" s="53">
        <v>1000</v>
      </c>
      <c r="C285" s="54">
        <v>21.8</v>
      </c>
      <c r="D285" s="55">
        <f t="shared" si="29"/>
        <v>3.0153559854000003</v>
      </c>
      <c r="E285" s="55">
        <f t="shared" si="30"/>
        <v>2.7412327140000001</v>
      </c>
      <c r="F285" s="55">
        <v>2.49202974</v>
      </c>
      <c r="G285" s="55" t="str">
        <f t="shared" si="31"/>
        <v>-</v>
      </c>
    </row>
    <row r="286" spans="1:7">
      <c r="A286" s="57" t="s">
        <v>1139</v>
      </c>
      <c r="B286" s="53">
        <v>850</v>
      </c>
      <c r="C286" s="54">
        <v>25</v>
      </c>
      <c r="D286" s="55">
        <f t="shared" si="29"/>
        <v>3.1911709830815993</v>
      </c>
      <c r="E286" s="55">
        <f t="shared" si="30"/>
        <v>2.9010645300741809</v>
      </c>
      <c r="F286" s="55">
        <v>2.6373313909765277</v>
      </c>
      <c r="G286" s="55" t="str">
        <f t="shared" si="31"/>
        <v>-</v>
      </c>
    </row>
    <row r="287" spans="1:7">
      <c r="A287" s="57" t="s">
        <v>1140</v>
      </c>
      <c r="B287" s="53">
        <v>750</v>
      </c>
      <c r="C287" s="54">
        <v>28.2</v>
      </c>
      <c r="D287" s="55">
        <f t="shared" si="29"/>
        <v>3.5741115010513904</v>
      </c>
      <c r="E287" s="55">
        <f t="shared" si="30"/>
        <v>3.2491922736830818</v>
      </c>
      <c r="F287" s="55">
        <v>2.9538111578937105</v>
      </c>
      <c r="G287" s="55" t="str">
        <f t="shared" si="31"/>
        <v>-</v>
      </c>
    </row>
    <row r="288" spans="1:7">
      <c r="A288" s="57" t="s">
        <v>1141</v>
      </c>
      <c r="B288" s="53">
        <v>700</v>
      </c>
      <c r="C288" s="54">
        <v>31.4</v>
      </c>
      <c r="D288" s="55">
        <f t="shared" si="29"/>
        <v>4.0846988583444457</v>
      </c>
      <c r="E288" s="55">
        <f t="shared" si="30"/>
        <v>3.7133625984949501</v>
      </c>
      <c r="F288" s="55">
        <v>3.3757841804499544</v>
      </c>
      <c r="G288" s="55" t="str">
        <f t="shared" si="31"/>
        <v>-</v>
      </c>
    </row>
    <row r="289" spans="1:7">
      <c r="A289" s="57" t="s">
        <v>1142</v>
      </c>
      <c r="B289" s="53">
        <v>600</v>
      </c>
      <c r="C289" s="54">
        <v>34.6</v>
      </c>
      <c r="D289" s="55">
        <f t="shared" si="29"/>
        <v>4.5101883227553268</v>
      </c>
      <c r="E289" s="55">
        <f t="shared" si="30"/>
        <v>4.1001712025048418</v>
      </c>
      <c r="F289" s="55">
        <v>3.7274283659134921</v>
      </c>
      <c r="G289" s="55" t="str">
        <f t="shared" si="31"/>
        <v>-</v>
      </c>
    </row>
    <row r="290" spans="1:7">
      <c r="A290" s="57" t="s">
        <v>1143</v>
      </c>
      <c r="B290" s="53">
        <v>500</v>
      </c>
      <c r="C290" s="54">
        <v>37.700000000000003</v>
      </c>
      <c r="D290" s="55">
        <f t="shared" si="29"/>
        <v>5.0320231190228286</v>
      </c>
      <c r="E290" s="55">
        <f t="shared" si="30"/>
        <v>4.5745664718389349</v>
      </c>
      <c r="F290" s="55">
        <v>4.1586967925808498</v>
      </c>
      <c r="G290" s="55" t="str">
        <f t="shared" si="31"/>
        <v>-</v>
      </c>
    </row>
    <row r="291" spans="1:7">
      <c r="A291" s="57" t="s">
        <v>1144</v>
      </c>
      <c r="B291" s="53">
        <v>450</v>
      </c>
      <c r="C291" s="54">
        <v>44.1</v>
      </c>
      <c r="D291" s="55">
        <f t="shared" si="29"/>
        <v>5.7441077695468765</v>
      </c>
      <c r="E291" s="55">
        <f t="shared" si="30"/>
        <v>5.2219161541335239</v>
      </c>
      <c r="F291" s="55">
        <v>4.747196503757749</v>
      </c>
      <c r="G291" s="55" t="str">
        <f t="shared" si="31"/>
        <v>-</v>
      </c>
    </row>
    <row r="292" spans="1:7">
      <c r="A292" s="57" t="s">
        <v>1145</v>
      </c>
      <c r="B292" s="53">
        <v>400</v>
      </c>
      <c r="C292" s="54">
        <v>51.02</v>
      </c>
      <c r="D292" s="55">
        <f t="shared" si="29"/>
        <v>6.5626005074608313</v>
      </c>
      <c r="E292" s="55">
        <f t="shared" si="30"/>
        <v>5.9660004613280284</v>
      </c>
      <c r="F292" s="55">
        <v>5.4236367830254801</v>
      </c>
      <c r="G292" s="55" t="str">
        <f t="shared" si="31"/>
        <v>-</v>
      </c>
    </row>
    <row r="293" spans="1:7">
      <c r="A293" s="57" t="s">
        <v>1146</v>
      </c>
      <c r="B293" s="53">
        <v>350</v>
      </c>
      <c r="C293" s="54">
        <v>56.49</v>
      </c>
      <c r="D293" s="55">
        <f t="shared" si="29"/>
        <v>7.444658185147456</v>
      </c>
      <c r="E293" s="55">
        <f t="shared" si="30"/>
        <v>6.7678710774067774</v>
      </c>
      <c r="F293" s="55">
        <v>6.1526100703697972</v>
      </c>
      <c r="G293" s="55" t="str">
        <f t="shared" si="31"/>
        <v>-</v>
      </c>
    </row>
    <row r="294" spans="1:7">
      <c r="A294" s="57" t="s">
        <v>1147</v>
      </c>
      <c r="B294" s="53">
        <v>300</v>
      </c>
      <c r="C294" s="54">
        <v>59.3</v>
      </c>
      <c r="D294" s="55">
        <f t="shared" si="29"/>
        <v>5.9895961985468773</v>
      </c>
      <c r="E294" s="55">
        <f t="shared" si="30"/>
        <v>5.4450874532244331</v>
      </c>
      <c r="F294" s="55">
        <v>4.9500795029313025</v>
      </c>
      <c r="G294" s="55" t="str">
        <f t="shared" si="31"/>
        <v>-</v>
      </c>
    </row>
    <row r="295" spans="1:7">
      <c r="A295" s="57" t="s">
        <v>1148</v>
      </c>
      <c r="B295" s="53">
        <v>300</v>
      </c>
      <c r="C295" s="54">
        <v>63.3</v>
      </c>
      <c r="D295" s="55">
        <f t="shared" si="29"/>
        <v>8.4455326830275652</v>
      </c>
      <c r="E295" s="55">
        <f t="shared" si="30"/>
        <v>7.6777569845705136</v>
      </c>
      <c r="F295" s="55">
        <v>6.9797790768822843</v>
      </c>
      <c r="G295" s="55" t="str">
        <f t="shared" si="31"/>
        <v>-</v>
      </c>
    </row>
    <row r="296" spans="1:7">
      <c r="A296" s="57" t="s">
        <v>1149</v>
      </c>
      <c r="B296" s="53">
        <v>250</v>
      </c>
      <c r="C296" s="54">
        <v>66.5</v>
      </c>
      <c r="D296" s="55">
        <f t="shared" si="29"/>
        <v>6.4604434580223975</v>
      </c>
      <c r="E296" s="55">
        <f t="shared" si="30"/>
        <v>5.8731304163839972</v>
      </c>
      <c r="F296" s="55">
        <v>5.3392094694399974</v>
      </c>
      <c r="G296" s="55" t="str">
        <f t="shared" si="31"/>
        <v>-</v>
      </c>
    </row>
    <row r="297" spans="1:7">
      <c r="A297" s="57" t="s">
        <v>1150</v>
      </c>
      <c r="B297" s="53">
        <v>250</v>
      </c>
      <c r="C297" s="54">
        <v>69.7</v>
      </c>
      <c r="D297" s="55">
        <f t="shared" si="29"/>
        <v>9.7766628487988747</v>
      </c>
      <c r="E297" s="55">
        <f t="shared" si="30"/>
        <v>8.8878753170898861</v>
      </c>
      <c r="F297" s="55">
        <v>8.079886651899896</v>
      </c>
      <c r="G297" s="55" t="str">
        <f t="shared" si="31"/>
        <v>-</v>
      </c>
    </row>
    <row r="298" spans="1:7">
      <c r="A298" s="57" t="s">
        <v>1151</v>
      </c>
      <c r="B298" s="53">
        <v>1000</v>
      </c>
      <c r="C298" s="54">
        <v>23.5</v>
      </c>
      <c r="D298" s="55">
        <f t="shared" si="29"/>
        <v>2.7364518278347725</v>
      </c>
      <c r="E298" s="55">
        <f t="shared" si="30"/>
        <v>2.4876834798497929</v>
      </c>
      <c r="F298" s="55">
        <v>2.2615304362270843</v>
      </c>
      <c r="G298" s="55" t="str">
        <f t="shared" si="31"/>
        <v>-</v>
      </c>
    </row>
    <row r="299" spans="1:7">
      <c r="A299" s="57" t="s">
        <v>1152</v>
      </c>
      <c r="B299" s="53">
        <v>1000</v>
      </c>
      <c r="C299" s="54">
        <v>23</v>
      </c>
      <c r="D299" s="55">
        <f t="shared" si="29"/>
        <v>3.0480184175667082</v>
      </c>
      <c r="E299" s="55">
        <f t="shared" si="30"/>
        <v>2.7709258341515528</v>
      </c>
      <c r="F299" s="55">
        <v>2.5190234855923204</v>
      </c>
      <c r="G299" s="55" t="str">
        <f t="shared" si="31"/>
        <v>-</v>
      </c>
    </row>
    <row r="300" spans="1:7">
      <c r="A300" s="57" t="s">
        <v>1153</v>
      </c>
      <c r="B300" s="53">
        <v>900</v>
      </c>
      <c r="C300" s="54">
        <v>26.2</v>
      </c>
      <c r="D300" s="55">
        <f t="shared" si="29"/>
        <v>3.4039157152870385</v>
      </c>
      <c r="E300" s="55">
        <f t="shared" si="30"/>
        <v>3.0944688320791256</v>
      </c>
      <c r="F300" s="55">
        <v>2.8131534837082959</v>
      </c>
      <c r="G300" s="55" t="str">
        <f t="shared" si="31"/>
        <v>-</v>
      </c>
    </row>
    <row r="301" spans="1:7">
      <c r="A301" s="57" t="s">
        <v>1154</v>
      </c>
      <c r="B301" s="53">
        <v>800</v>
      </c>
      <c r="C301" s="54">
        <v>28.7</v>
      </c>
      <c r="D301" s="55">
        <f t="shared" si="29"/>
        <v>3.8712775816000002</v>
      </c>
      <c r="E301" s="55">
        <f t="shared" si="30"/>
        <v>3.519343256</v>
      </c>
      <c r="F301" s="55">
        <v>3.1994029599999996</v>
      </c>
      <c r="G301" s="55" t="str">
        <f t="shared" si="31"/>
        <v>-</v>
      </c>
    </row>
    <row r="302" spans="1:7">
      <c r="A302" s="57" t="s">
        <v>1155</v>
      </c>
      <c r="B302" s="53">
        <v>700</v>
      </c>
      <c r="C302" s="54">
        <v>31.2</v>
      </c>
      <c r="D302" s="55">
        <f t="shared" si="29"/>
        <v>4.0846988583444457</v>
      </c>
      <c r="E302" s="55">
        <f t="shared" si="30"/>
        <v>3.7133625984949501</v>
      </c>
      <c r="F302" s="55">
        <v>3.3757841804499544</v>
      </c>
      <c r="G302" s="55" t="str">
        <f t="shared" si="31"/>
        <v>-</v>
      </c>
    </row>
    <row r="303" spans="1:7">
      <c r="A303" s="57" t="s">
        <v>1156</v>
      </c>
      <c r="B303" s="53">
        <v>650</v>
      </c>
      <c r="C303" s="54">
        <v>33.700000000000003</v>
      </c>
      <c r="D303" s="55">
        <f t="shared" si="29"/>
        <v>4.3560699625795474</v>
      </c>
      <c r="E303" s="55">
        <f t="shared" si="30"/>
        <v>3.9600636023450426</v>
      </c>
      <c r="F303" s="55">
        <v>3.6000578203136748</v>
      </c>
      <c r="G303" s="55" t="str">
        <f t="shared" si="31"/>
        <v>-</v>
      </c>
    </row>
    <row r="304" spans="1:7">
      <c r="A304" s="57" t="s">
        <v>1157</v>
      </c>
      <c r="B304" s="53">
        <v>600</v>
      </c>
      <c r="C304" s="54">
        <v>36.200000000000003</v>
      </c>
      <c r="D304" s="55">
        <f t="shared" si="29"/>
        <v>4.6803841085196778</v>
      </c>
      <c r="E304" s="55">
        <f t="shared" si="30"/>
        <v>4.2548946441087976</v>
      </c>
      <c r="F304" s="55">
        <v>3.8680860400989063</v>
      </c>
      <c r="G304" s="55" t="str">
        <f t="shared" si="31"/>
        <v>-</v>
      </c>
    </row>
    <row r="305" spans="1:7">
      <c r="A305" s="57" t="s">
        <v>1158</v>
      </c>
      <c r="B305" s="53">
        <v>500</v>
      </c>
      <c r="C305" s="54">
        <v>41.3</v>
      </c>
      <c r="D305" s="55">
        <f t="shared" si="29"/>
        <v>5.3611672515770845</v>
      </c>
      <c r="E305" s="55">
        <f t="shared" si="30"/>
        <v>4.8737884105246216</v>
      </c>
      <c r="F305" s="55">
        <v>4.4307167368405649</v>
      </c>
      <c r="G305" s="55" t="str">
        <f t="shared" si="31"/>
        <v>-</v>
      </c>
    </row>
    <row r="306" spans="1:7">
      <c r="A306" s="57" t="s">
        <v>1159</v>
      </c>
      <c r="B306" s="53">
        <v>450</v>
      </c>
      <c r="C306" s="54">
        <v>46.3</v>
      </c>
      <c r="D306" s="55">
        <f t="shared" si="29"/>
        <v>6.041950394634493</v>
      </c>
      <c r="E306" s="55">
        <f t="shared" si="30"/>
        <v>5.4926821769404475</v>
      </c>
      <c r="F306" s="55">
        <v>4.9933474335822243</v>
      </c>
      <c r="G306" s="55" t="str">
        <f t="shared" si="31"/>
        <v>-</v>
      </c>
    </row>
    <row r="307" spans="1:7">
      <c r="A307" s="57" t="s">
        <v>1160</v>
      </c>
      <c r="B307" s="53">
        <v>400</v>
      </c>
      <c r="C307" s="54">
        <v>51.3</v>
      </c>
      <c r="D307" s="55">
        <f t="shared" si="29"/>
        <v>6.7227335376918989</v>
      </c>
      <c r="E307" s="55">
        <f t="shared" si="30"/>
        <v>6.1115759433562715</v>
      </c>
      <c r="F307" s="55">
        <v>5.5559781303238829</v>
      </c>
      <c r="G307" s="55" t="str">
        <f t="shared" si="31"/>
        <v>-</v>
      </c>
    </row>
    <row r="308" spans="1:7">
      <c r="A308" s="57" t="s">
        <v>1161</v>
      </c>
      <c r="B308" s="53">
        <v>350</v>
      </c>
      <c r="C308" s="54">
        <v>56.3</v>
      </c>
      <c r="D308" s="55">
        <f t="shared" si="29"/>
        <v>7.3665220356656969</v>
      </c>
      <c r="E308" s="55">
        <f t="shared" si="30"/>
        <v>6.6968382142415424</v>
      </c>
      <c r="F308" s="55">
        <v>6.0880347402195838</v>
      </c>
      <c r="G308" s="55" t="str">
        <f t="shared" si="31"/>
        <v>-</v>
      </c>
    </row>
    <row r="309" spans="1:7">
      <c r="A309" s="57" t="s">
        <v>1162</v>
      </c>
      <c r="B309" s="53">
        <v>300</v>
      </c>
      <c r="C309" s="54">
        <v>61.3</v>
      </c>
      <c r="D309" s="55">
        <f t="shared" si="29"/>
        <v>8.084299823806715</v>
      </c>
      <c r="E309" s="55">
        <f t="shared" si="30"/>
        <v>7.3493634761879223</v>
      </c>
      <c r="F309" s="55">
        <v>6.6812395238072018</v>
      </c>
      <c r="G309" s="55" t="str">
        <f t="shared" si="31"/>
        <v>-</v>
      </c>
    </row>
    <row r="310" spans="1:7">
      <c r="A310" s="57" t="s">
        <v>1163</v>
      </c>
      <c r="B310" s="53">
        <v>280</v>
      </c>
      <c r="C310" s="54">
        <v>71.400000000000006</v>
      </c>
      <c r="D310" s="55">
        <f t="shared" si="29"/>
        <v>9.3607682170393556</v>
      </c>
      <c r="E310" s="55">
        <f t="shared" si="30"/>
        <v>8.5097892882175952</v>
      </c>
      <c r="F310" s="55">
        <v>7.7361720801978127</v>
      </c>
      <c r="G310" s="55" t="str">
        <f t="shared" si="31"/>
        <v>-</v>
      </c>
    </row>
    <row r="311" spans="1:7">
      <c r="A311" s="57" t="s">
        <v>1164</v>
      </c>
      <c r="B311" s="53">
        <v>250</v>
      </c>
      <c r="C311" s="54">
        <v>81.400000000000006</v>
      </c>
      <c r="D311" s="55">
        <f t="shared" si="29"/>
        <v>10.615726827127064</v>
      </c>
      <c r="E311" s="55">
        <f t="shared" si="30"/>
        <v>9.6506607519336942</v>
      </c>
      <c r="F311" s="55">
        <v>8.7733279563033584</v>
      </c>
      <c r="G311" s="55" t="str">
        <f t="shared" si="31"/>
        <v>-</v>
      </c>
    </row>
    <row r="312" spans="1:7">
      <c r="A312" s="57" t="s">
        <v>1165</v>
      </c>
      <c r="B312" s="53">
        <v>200</v>
      </c>
      <c r="C312" s="54">
        <v>91.4</v>
      </c>
      <c r="D312" s="55">
        <f t="shared" si="29"/>
        <v>12.082225650365238</v>
      </c>
      <c r="E312" s="55">
        <f t="shared" si="30"/>
        <v>10.983841500332034</v>
      </c>
      <c r="F312" s="55">
        <v>9.9853104548473031</v>
      </c>
      <c r="G312" s="55" t="str">
        <f t="shared" si="31"/>
        <v>-</v>
      </c>
    </row>
    <row r="313" spans="1:7">
      <c r="A313" s="57" t="s">
        <v>1166</v>
      </c>
      <c r="B313" s="53">
        <v>200</v>
      </c>
      <c r="C313" s="54">
        <v>96.4</v>
      </c>
      <c r="D313" s="55">
        <f t="shared" si="29"/>
        <v>14.8545686421</v>
      </c>
      <c r="E313" s="55">
        <f t="shared" si="30"/>
        <v>13.504153311</v>
      </c>
      <c r="F313" s="55">
        <v>12.276503009999999</v>
      </c>
      <c r="G313" s="55" t="str">
        <f t="shared" si="31"/>
        <v>-</v>
      </c>
    </row>
    <row r="314" spans="1:7">
      <c r="A314" s="57" t="s">
        <v>1167</v>
      </c>
      <c r="B314" s="53">
        <v>200</v>
      </c>
      <c r="C314" s="54">
        <v>101.4</v>
      </c>
      <c r="D314" s="55">
        <f t="shared" si="29"/>
        <v>13.578241715380397</v>
      </c>
      <c r="E314" s="55">
        <f t="shared" si="30"/>
        <v>12.34385610489127</v>
      </c>
      <c r="F314" s="55">
        <v>11.221687368082971</v>
      </c>
      <c r="G314" s="55" t="str">
        <f t="shared" si="31"/>
        <v>-</v>
      </c>
    </row>
    <row r="315" spans="1:7">
      <c r="A315" s="57" t="s">
        <v>1168</v>
      </c>
      <c r="B315" s="53">
        <v>180</v>
      </c>
      <c r="C315" s="54">
        <v>106.4</v>
      </c>
      <c r="D315" s="55">
        <f t="shared" si="29"/>
        <v>10.142959682448021</v>
      </c>
      <c r="E315" s="55">
        <f t="shared" si="30"/>
        <v>9.2208724385891099</v>
      </c>
      <c r="F315" s="55">
        <v>8.3826113078082809</v>
      </c>
      <c r="G315" s="55" t="str">
        <f t="shared" si="31"/>
        <v>-</v>
      </c>
    </row>
    <row r="316" spans="1:7">
      <c r="A316" s="57" t="s">
        <v>1169</v>
      </c>
      <c r="B316" s="53">
        <v>150</v>
      </c>
      <c r="C316" s="54">
        <v>111.4</v>
      </c>
      <c r="D316" s="55">
        <f t="shared" si="29"/>
        <v>18.140441537328975</v>
      </c>
      <c r="E316" s="55">
        <f t="shared" si="30"/>
        <v>16.491310488480885</v>
      </c>
      <c r="F316" s="55">
        <v>14.992100444073531</v>
      </c>
      <c r="G316" s="55" t="str">
        <f t="shared" si="31"/>
        <v>-</v>
      </c>
    </row>
    <row r="317" spans="1:7">
      <c r="A317" s="57" t="s">
        <v>1170</v>
      </c>
      <c r="B317" s="53">
        <v>500</v>
      </c>
      <c r="C317" s="54">
        <v>41</v>
      </c>
      <c r="D317" s="55">
        <f t="shared" si="29"/>
        <v>4.9487637528968529</v>
      </c>
      <c r="E317" s="55">
        <f t="shared" si="30"/>
        <v>4.4988761389971383</v>
      </c>
      <c r="F317" s="55">
        <v>4.0898873990883073</v>
      </c>
      <c r="G317" s="55" t="str">
        <f t="shared" si="31"/>
        <v>-</v>
      </c>
    </row>
    <row r="318" spans="1:7">
      <c r="A318" s="57" t="s">
        <v>1171</v>
      </c>
      <c r="B318" s="53">
        <v>500</v>
      </c>
      <c r="C318" s="54">
        <v>44.9</v>
      </c>
      <c r="D318" s="55">
        <f t="shared" si="29"/>
        <v>5.9568525017523166</v>
      </c>
      <c r="E318" s="55">
        <f t="shared" si="30"/>
        <v>5.4153204561384696</v>
      </c>
      <c r="F318" s="55">
        <v>4.9230185964895172</v>
      </c>
      <c r="G318" s="55" t="str">
        <f t="shared" si="31"/>
        <v>-</v>
      </c>
    </row>
    <row r="319" spans="1:7">
      <c r="A319" s="57" t="s">
        <v>1172</v>
      </c>
      <c r="B319" s="53">
        <v>450</v>
      </c>
      <c r="C319" s="54">
        <v>48.89</v>
      </c>
      <c r="D319" s="55">
        <f t="shared" si="29"/>
        <v>6.322499797605813</v>
      </c>
      <c r="E319" s="55">
        <f t="shared" si="30"/>
        <v>5.7477270887325567</v>
      </c>
      <c r="F319" s="55">
        <v>5.2252064443023238</v>
      </c>
      <c r="G319" s="55" t="str">
        <f t="shared" si="31"/>
        <v>-</v>
      </c>
    </row>
    <row r="320" spans="1:7">
      <c r="A320" s="57" t="s">
        <v>1173</v>
      </c>
      <c r="B320" s="53">
        <v>450</v>
      </c>
      <c r="C320" s="54">
        <v>52</v>
      </c>
      <c r="D320" s="55">
        <f t="shared" si="29"/>
        <v>7.020576162779518</v>
      </c>
      <c r="E320" s="55">
        <f t="shared" si="30"/>
        <v>6.3823419661631977</v>
      </c>
      <c r="F320" s="55">
        <v>5.8021290601483608</v>
      </c>
      <c r="G320" s="55" t="str">
        <f t="shared" si="31"/>
        <v>-</v>
      </c>
    </row>
    <row r="321" spans="1:7">
      <c r="A321" s="57" t="s">
        <v>1174</v>
      </c>
      <c r="B321" s="53">
        <v>400</v>
      </c>
      <c r="C321" s="54">
        <v>56</v>
      </c>
      <c r="D321" s="55">
        <f t="shared" si="29"/>
        <v>7.3013012204000018</v>
      </c>
      <c r="E321" s="55">
        <f t="shared" si="30"/>
        <v>6.6375465640000009</v>
      </c>
      <c r="F321" s="55">
        <v>6.0341332400000001</v>
      </c>
      <c r="G321" s="55" t="str">
        <f t="shared" si="31"/>
        <v>-</v>
      </c>
    </row>
    <row r="322" spans="1:7">
      <c r="A322" s="57" t="s">
        <v>1175</v>
      </c>
      <c r="B322" s="53">
        <v>350</v>
      </c>
      <c r="C322" s="54">
        <v>58.2</v>
      </c>
      <c r="D322" s="55">
        <f t="shared" si="29"/>
        <v>7.8715550916012775</v>
      </c>
      <c r="E322" s="55">
        <f t="shared" si="30"/>
        <v>7.1559591741829793</v>
      </c>
      <c r="F322" s="55">
        <v>6.5054174310754354</v>
      </c>
      <c r="G322" s="55" t="str">
        <f t="shared" si="31"/>
        <v>-</v>
      </c>
    </row>
    <row r="323" spans="1:7">
      <c r="A323" s="57" t="s">
        <v>1176</v>
      </c>
      <c r="B323" s="53">
        <v>350</v>
      </c>
      <c r="C323" s="54">
        <v>66.400000000000006</v>
      </c>
      <c r="D323" s="55">
        <f t="shared" si="29"/>
        <v>8.9352787526284754</v>
      </c>
      <c r="E323" s="55">
        <f t="shared" si="30"/>
        <v>8.1229806842077039</v>
      </c>
      <c r="F323" s="55">
        <v>7.3845278947342754</v>
      </c>
      <c r="G323" s="55" t="str">
        <f t="shared" si="31"/>
        <v>-</v>
      </c>
    </row>
    <row r="324" spans="1:7">
      <c r="A324" s="57" t="s">
        <v>1177</v>
      </c>
      <c r="B324" s="53">
        <v>300</v>
      </c>
      <c r="C324" s="54">
        <v>73.599999999999994</v>
      </c>
      <c r="D324" s="55">
        <f t="shared" si="29"/>
        <v>9.6444278599799382</v>
      </c>
      <c r="E324" s="55">
        <f t="shared" si="30"/>
        <v>8.7676616908908525</v>
      </c>
      <c r="F324" s="55">
        <v>7.9706015371735024</v>
      </c>
      <c r="G324" s="55" t="str">
        <f t="shared" si="31"/>
        <v>-</v>
      </c>
    </row>
    <row r="325" spans="1:7">
      <c r="A325" s="57" t="s">
        <v>1178</v>
      </c>
      <c r="B325" s="53">
        <v>270</v>
      </c>
      <c r="C325" s="54">
        <v>80.8</v>
      </c>
      <c r="D325" s="55">
        <f t="shared" ref="D325:D384" si="32">E325*1.1</f>
        <v>10.533154301990715</v>
      </c>
      <c r="E325" s="55">
        <f t="shared" ref="E325:E384" si="33">F325*1.1</f>
        <v>9.5755948199915579</v>
      </c>
      <c r="F325" s="55">
        <v>8.7050861999923246</v>
      </c>
      <c r="G325" s="55" t="str">
        <f t="shared" si="31"/>
        <v>-</v>
      </c>
    </row>
    <row r="326" spans="1:7">
      <c r="A326" s="57" t="s">
        <v>1179</v>
      </c>
      <c r="B326" s="53">
        <v>250</v>
      </c>
      <c r="C326" s="54">
        <v>88</v>
      </c>
      <c r="D326" s="55">
        <f t="shared" si="32"/>
        <v>11.700960271299195</v>
      </c>
      <c r="E326" s="55">
        <f t="shared" si="33"/>
        <v>10.637236610271994</v>
      </c>
      <c r="F326" s="55">
        <v>9.6702151002472672</v>
      </c>
      <c r="G326" s="55" t="str">
        <f t="shared" si="31"/>
        <v>-</v>
      </c>
    </row>
    <row r="327" spans="1:7">
      <c r="A327" s="57" t="s">
        <v>1180</v>
      </c>
      <c r="B327" s="53">
        <v>200</v>
      </c>
      <c r="C327" s="54">
        <v>102</v>
      </c>
      <c r="D327" s="55">
        <f t="shared" si="32"/>
        <v>13.615662861148154</v>
      </c>
      <c r="E327" s="55">
        <f t="shared" si="33"/>
        <v>12.377875328316502</v>
      </c>
      <c r="F327" s="55">
        <v>11.252613934833184</v>
      </c>
      <c r="G327" s="55" t="str">
        <f t="shared" si="31"/>
        <v>-</v>
      </c>
    </row>
    <row r="328" spans="1:7">
      <c r="A328" s="57" t="s">
        <v>1181</v>
      </c>
      <c r="B328" s="53">
        <v>180</v>
      </c>
      <c r="C328" s="54">
        <v>116</v>
      </c>
      <c r="D328" s="55">
        <f t="shared" si="32"/>
        <v>15.226965393528779</v>
      </c>
      <c r="E328" s="55">
        <f t="shared" si="33"/>
        <v>13.842695812298889</v>
      </c>
      <c r="F328" s="55">
        <v>12.584268920271716</v>
      </c>
      <c r="G328" s="55" t="str">
        <f t="shared" si="31"/>
        <v>-</v>
      </c>
    </row>
    <row r="329" spans="1:7">
      <c r="A329" s="57" t="s">
        <v>1182</v>
      </c>
      <c r="B329" s="53">
        <v>160</v>
      </c>
      <c r="C329" s="54">
        <v>130</v>
      </c>
      <c r="D329" s="55">
        <f t="shared" si="32"/>
        <v>17.182498518397114</v>
      </c>
      <c r="E329" s="55">
        <f t="shared" si="33"/>
        <v>15.62045319854283</v>
      </c>
      <c r="F329" s="55">
        <v>14.200411998675298</v>
      </c>
      <c r="G329" s="55" t="str">
        <f t="shared" si="31"/>
        <v>-</v>
      </c>
    </row>
    <row r="330" spans="1:7">
      <c r="A330" s="57" t="s">
        <v>1183</v>
      </c>
      <c r="B330" s="53">
        <v>150</v>
      </c>
      <c r="C330" s="54"/>
      <c r="D330" s="55">
        <f t="shared" si="32"/>
        <v>19.828799012685625</v>
      </c>
      <c r="E330" s="55">
        <f t="shared" si="33"/>
        <v>18.026180920623293</v>
      </c>
      <c r="F330" s="55">
        <v>16.38743720056663</v>
      </c>
      <c r="G330" s="55" t="str">
        <f t="shared" si="31"/>
        <v>-</v>
      </c>
    </row>
    <row r="331" spans="1:7">
      <c r="A331" s="57" t="s">
        <v>1184</v>
      </c>
      <c r="B331" s="53">
        <v>150</v>
      </c>
      <c r="C331" s="54"/>
      <c r="D331" s="55">
        <f t="shared" si="32"/>
        <v>21.312846407923498</v>
      </c>
      <c r="E331" s="55">
        <f t="shared" si="33"/>
        <v>19.375314916294087</v>
      </c>
      <c r="F331" s="55">
        <v>17.613922651176441</v>
      </c>
      <c r="G331" s="55" t="str">
        <f t="shared" si="31"/>
        <v>-</v>
      </c>
    </row>
    <row r="332" spans="1:7">
      <c r="A332" s="57" t="s">
        <v>1185</v>
      </c>
      <c r="B332" s="53"/>
      <c r="C332" s="54"/>
      <c r="D332" s="55">
        <f t="shared" si="32"/>
        <v>7.6003560024596197</v>
      </c>
      <c r="E332" s="55">
        <f t="shared" si="33"/>
        <v>6.9094145476905631</v>
      </c>
      <c r="F332" s="55">
        <v>6.2812859524459661</v>
      </c>
      <c r="G332" s="55" t="str">
        <f t="shared" si="31"/>
        <v>-</v>
      </c>
    </row>
    <row r="333" spans="1:7">
      <c r="A333" s="57" t="s">
        <v>1186</v>
      </c>
      <c r="B333" s="53"/>
      <c r="C333" s="54"/>
      <c r="D333" s="55">
        <f t="shared" si="32"/>
        <v>8.9130254329362408</v>
      </c>
      <c r="E333" s="55">
        <f t="shared" si="33"/>
        <v>8.1027503935784004</v>
      </c>
      <c r="F333" s="55">
        <v>7.3661367214349083</v>
      </c>
      <c r="G333" s="55" t="str">
        <f t="shared" si="31"/>
        <v>-</v>
      </c>
    </row>
    <row r="334" spans="1:7">
      <c r="A334" s="57" t="s">
        <v>1187</v>
      </c>
      <c r="B334" s="53"/>
      <c r="C334" s="54"/>
      <c r="D334" s="55">
        <f t="shared" si="32"/>
        <v>10.225694863412858</v>
      </c>
      <c r="E334" s="55">
        <f t="shared" si="33"/>
        <v>9.2960862394662342</v>
      </c>
      <c r="F334" s="55">
        <v>8.4509874904238487</v>
      </c>
      <c r="G334" s="55" t="str">
        <f t="shared" si="31"/>
        <v>-</v>
      </c>
    </row>
    <row r="335" spans="1:7">
      <c r="A335" s="57" t="s">
        <v>1188</v>
      </c>
      <c r="B335" s="53"/>
      <c r="C335" s="54"/>
      <c r="D335" s="55">
        <f t="shared" si="32"/>
        <v>11.488110741233539</v>
      </c>
      <c r="E335" s="55">
        <f t="shared" si="33"/>
        <v>10.443737037485034</v>
      </c>
      <c r="F335" s="55">
        <v>9.4943063977136664</v>
      </c>
      <c r="G335" s="55" t="str">
        <f t="shared" si="31"/>
        <v>-</v>
      </c>
    </row>
    <row r="336" spans="1:7">
      <c r="A336" s="57" t="s">
        <v>1189</v>
      </c>
      <c r="B336" s="53"/>
      <c r="C336" s="54"/>
      <c r="D336" s="55">
        <f t="shared" si="32"/>
        <v>12.7623243337239</v>
      </c>
      <c r="E336" s="55">
        <f t="shared" si="33"/>
        <v>11.60211303065809</v>
      </c>
      <c r="F336" s="55">
        <v>10.547375482416445</v>
      </c>
      <c r="G336" s="55" t="str">
        <f t="shared" si="31"/>
        <v>-</v>
      </c>
    </row>
    <row r="337" spans="1:7">
      <c r="A337" s="57" t="s">
        <v>1190</v>
      </c>
      <c r="B337" s="53"/>
      <c r="C337" s="54"/>
      <c r="D337" s="55">
        <f t="shared" si="32"/>
        <v>13.948607800903549</v>
      </c>
      <c r="E337" s="55">
        <f t="shared" si="33"/>
        <v>12.680552546275953</v>
      </c>
      <c r="F337" s="55">
        <v>11.527775042069047</v>
      </c>
      <c r="G337" s="55" t="str">
        <f t="shared" si="31"/>
        <v>-</v>
      </c>
    </row>
    <row r="338" spans="1:7">
      <c r="A338" s="57" t="s">
        <v>1191</v>
      </c>
      <c r="B338" s="53"/>
      <c r="C338" s="54"/>
      <c r="D338" s="55">
        <f t="shared" si="32"/>
        <v>15.25221600659547</v>
      </c>
      <c r="E338" s="55">
        <f t="shared" si="33"/>
        <v>13.865650915086789</v>
      </c>
      <c r="F338" s="55">
        <v>12.605137195533443</v>
      </c>
      <c r="G338" s="55" t="str">
        <f t="shared" si="31"/>
        <v>-</v>
      </c>
    </row>
    <row r="339" spans="1:7">
      <c r="A339" s="57" t="s">
        <v>1192</v>
      </c>
      <c r="B339" s="53"/>
      <c r="C339" s="54"/>
      <c r="D339" s="55">
        <f t="shared" si="32"/>
        <v>16.555824212287387</v>
      </c>
      <c r="E339" s="55">
        <f t="shared" si="33"/>
        <v>15.050749283897623</v>
      </c>
      <c r="F339" s="55">
        <v>13.682499348997839</v>
      </c>
      <c r="G339" s="55" t="str">
        <f t="shared" si="31"/>
        <v>-</v>
      </c>
    </row>
    <row r="340" spans="1:7">
      <c r="A340" s="57" t="s">
        <v>1193</v>
      </c>
      <c r="B340" s="53"/>
      <c r="C340" s="54"/>
      <c r="D340" s="55">
        <f t="shared" si="32"/>
        <v>19.23408062598326</v>
      </c>
      <c r="E340" s="55">
        <f t="shared" si="33"/>
        <v>17.485527841802963</v>
      </c>
      <c r="F340" s="55">
        <v>15.895934401639055</v>
      </c>
      <c r="G340" s="55" t="str">
        <f t="shared" si="31"/>
        <v>-</v>
      </c>
    </row>
    <row r="341" spans="1:7">
      <c r="A341" s="57" t="s">
        <v>1194</v>
      </c>
      <c r="B341" s="53"/>
      <c r="C341" s="54"/>
      <c r="D341" s="55">
        <f t="shared" si="32"/>
        <v>21.92157948895953</v>
      </c>
      <c r="E341" s="55">
        <f t="shared" si="33"/>
        <v>19.928708626326845</v>
      </c>
      <c r="F341" s="55">
        <v>18.117007842115314</v>
      </c>
      <c r="G341" s="55" t="str">
        <f t="shared" si="31"/>
        <v>-</v>
      </c>
    </row>
    <row r="342" spans="1:7">
      <c r="A342" s="57" t="s">
        <v>1195</v>
      </c>
      <c r="B342" s="53"/>
      <c r="C342" s="54"/>
      <c r="D342" s="55">
        <f t="shared" si="32"/>
        <v>23.394632598125302</v>
      </c>
      <c r="E342" s="55">
        <f t="shared" si="33"/>
        <v>21.267847816477545</v>
      </c>
      <c r="F342" s="55">
        <v>19.334407105888676</v>
      </c>
      <c r="G342" s="55" t="str">
        <f t="shared" si="31"/>
        <v>-</v>
      </c>
    </row>
    <row r="343" spans="1:7">
      <c r="A343" s="57" t="s">
        <v>1196</v>
      </c>
      <c r="B343" s="53">
        <v>250</v>
      </c>
      <c r="C343" s="54">
        <v>90.2</v>
      </c>
      <c r="D343" s="55">
        <f t="shared" si="32"/>
        <v>12.555736406932668</v>
      </c>
      <c r="E343" s="55">
        <f t="shared" si="33"/>
        <v>11.414305824484243</v>
      </c>
      <c r="F343" s="55">
        <v>10.376641658622038</v>
      </c>
      <c r="G343" s="55" t="str">
        <f t="shared" si="31"/>
        <v>-</v>
      </c>
    </row>
    <row r="344" spans="1:7">
      <c r="A344" s="57" t="s">
        <v>1197</v>
      </c>
      <c r="B344" s="53">
        <v>240</v>
      </c>
      <c r="C344" s="54">
        <v>103</v>
      </c>
      <c r="D344" s="55">
        <f t="shared" si="32"/>
        <v>13.615662861148154</v>
      </c>
      <c r="E344" s="55">
        <f t="shared" si="33"/>
        <v>12.377875328316502</v>
      </c>
      <c r="F344" s="55">
        <v>11.252613934833184</v>
      </c>
      <c r="G344" s="55" t="str">
        <f t="shared" si="31"/>
        <v>-</v>
      </c>
    </row>
    <row r="345" spans="1:7">
      <c r="A345" s="57" t="s">
        <v>1198</v>
      </c>
      <c r="B345" s="53">
        <v>200</v>
      </c>
      <c r="C345" s="54">
        <v>117</v>
      </c>
      <c r="D345" s="55">
        <f t="shared" si="32"/>
        <v>15.530365450997113</v>
      </c>
      <c r="E345" s="55">
        <f t="shared" si="33"/>
        <v>14.11851404636101</v>
      </c>
      <c r="F345" s="55">
        <v>12.8350127694191</v>
      </c>
      <c r="G345" s="55" t="str">
        <f t="shared" si="31"/>
        <v>-</v>
      </c>
    </row>
    <row r="346" spans="1:7">
      <c r="A346" s="57" t="s">
        <v>1199</v>
      </c>
      <c r="B346" s="53">
        <v>180</v>
      </c>
      <c r="C346" s="54">
        <v>130</v>
      </c>
      <c r="D346" s="55">
        <f t="shared" si="32"/>
        <v>17.019578576435194</v>
      </c>
      <c r="E346" s="55">
        <f t="shared" si="33"/>
        <v>15.472344160395631</v>
      </c>
      <c r="F346" s="55">
        <v>14.065767418541482</v>
      </c>
      <c r="G346" s="55" t="str">
        <f t="shared" si="31"/>
        <v>-</v>
      </c>
    </row>
    <row r="347" spans="1:7">
      <c r="A347" s="57" t="s">
        <v>1200</v>
      </c>
      <c r="B347" s="53">
        <v>150</v>
      </c>
      <c r="C347" s="54">
        <v>144</v>
      </c>
      <c r="D347" s="55">
        <f t="shared" si="32"/>
        <v>18.721536434078711</v>
      </c>
      <c r="E347" s="55">
        <f t="shared" si="33"/>
        <v>17.01957857643519</v>
      </c>
      <c r="F347" s="55">
        <v>15.472344160395625</v>
      </c>
      <c r="G347" s="55" t="str">
        <f t="shared" si="31"/>
        <v>-</v>
      </c>
    </row>
    <row r="348" spans="1:7">
      <c r="A348" s="57" t="s">
        <v>1201</v>
      </c>
      <c r="B348" s="53">
        <v>150</v>
      </c>
      <c r="C348" s="54">
        <v>157</v>
      </c>
      <c r="D348" s="55">
        <f t="shared" si="32"/>
        <v>20.848983756133112</v>
      </c>
      <c r="E348" s="55">
        <f t="shared" si="33"/>
        <v>18.953621596484645</v>
      </c>
      <c r="F348" s="55">
        <v>17.230565087713313</v>
      </c>
      <c r="G348" s="55" t="str">
        <f t="shared" si="31"/>
        <v>-</v>
      </c>
    </row>
    <row r="349" spans="1:7">
      <c r="A349" s="57" t="s">
        <v>1202</v>
      </c>
      <c r="B349" s="53">
        <v>125</v>
      </c>
      <c r="C349" s="54">
        <v>170</v>
      </c>
      <c r="D349" s="55">
        <f t="shared" si="32"/>
        <v>22.550941613776633</v>
      </c>
      <c r="E349" s="55">
        <f t="shared" si="33"/>
        <v>20.50085601252421</v>
      </c>
      <c r="F349" s="55">
        <v>18.637141829567462</v>
      </c>
      <c r="G349" s="55" t="str">
        <f t="shared" si="31"/>
        <v>-</v>
      </c>
    </row>
    <row r="350" spans="1:7">
      <c r="A350" s="57" t="s">
        <v>1203</v>
      </c>
      <c r="B350" s="53">
        <v>125</v>
      </c>
      <c r="C350" s="54">
        <v>197</v>
      </c>
      <c r="D350" s="55">
        <f t="shared" si="32"/>
        <v>25.681081652130832</v>
      </c>
      <c r="E350" s="55">
        <f t="shared" si="33"/>
        <v>23.346437865573481</v>
      </c>
      <c r="F350" s="55">
        <v>21.224034423248618</v>
      </c>
      <c r="G350" s="55" t="str">
        <f t="shared" si="31"/>
        <v>-</v>
      </c>
    </row>
    <row r="351" spans="1:7">
      <c r="A351" s="57" t="s">
        <v>1204</v>
      </c>
      <c r="B351" s="53">
        <v>100</v>
      </c>
      <c r="C351" s="54">
        <v>224</v>
      </c>
      <c r="D351" s="55">
        <f t="shared" si="32"/>
        <v>29.200823807499017</v>
      </c>
      <c r="E351" s="55">
        <f t="shared" si="33"/>
        <v>26.54620346136274</v>
      </c>
      <c r="F351" s="55">
        <v>24.13291223760249</v>
      </c>
      <c r="G351" s="55" t="str">
        <f t="shared" ref="G351:G425" si="34">IF($G$5&lt;=0,"-",F351*(1-$G$5))</f>
        <v>-</v>
      </c>
    </row>
    <row r="352" spans="1:7">
      <c r="A352" s="57" t="s">
        <v>1205</v>
      </c>
      <c r="B352" s="53">
        <v>100</v>
      </c>
      <c r="C352" s="54">
        <v>251</v>
      </c>
      <c r="D352" s="55">
        <f t="shared" si="32"/>
        <v>32.81673576191546</v>
      </c>
      <c r="E352" s="55">
        <f t="shared" si="33"/>
        <v>29.83339614719587</v>
      </c>
      <c r="F352" s="55">
        <v>27.121269224723516</v>
      </c>
      <c r="G352" s="55" t="str">
        <f t="shared" si="34"/>
        <v>-</v>
      </c>
    </row>
    <row r="353" spans="1:7">
      <c r="A353" s="57" t="s">
        <v>1206</v>
      </c>
      <c r="B353" s="53"/>
      <c r="C353" s="54"/>
      <c r="D353" s="55">
        <f t="shared" si="32"/>
        <v>36.479766085212333</v>
      </c>
      <c r="E353" s="55">
        <f t="shared" si="33"/>
        <v>33.163423713829388</v>
      </c>
      <c r="F353" s="55">
        <v>30.148567012572169</v>
      </c>
      <c r="G353" s="55" t="str">
        <f t="shared" si="34"/>
        <v>-</v>
      </c>
    </row>
    <row r="354" spans="1:7">
      <c r="A354" s="57" t="s">
        <v>1207</v>
      </c>
      <c r="B354" s="53"/>
      <c r="C354" s="54"/>
      <c r="D354" s="55">
        <f t="shared" si="32"/>
        <v>39.65759802537125</v>
      </c>
      <c r="E354" s="55">
        <f t="shared" si="33"/>
        <v>36.052361841246586</v>
      </c>
      <c r="F354" s="55">
        <v>32.77487440113326</v>
      </c>
      <c r="G354" s="55" t="str">
        <f t="shared" si="34"/>
        <v>-</v>
      </c>
    </row>
    <row r="355" spans="1:7">
      <c r="A355" s="57" t="s">
        <v>1208</v>
      </c>
      <c r="B355" s="53">
        <v>200</v>
      </c>
      <c r="C355" s="54">
        <v>125</v>
      </c>
      <c r="D355" s="55">
        <f t="shared" si="32"/>
        <v>14.741569367800006</v>
      </c>
      <c r="E355" s="55">
        <f t="shared" si="33"/>
        <v>13.401426698000003</v>
      </c>
      <c r="F355" s="55">
        <v>12.183115180000001</v>
      </c>
      <c r="G355" s="55" t="str">
        <f t="shared" si="34"/>
        <v>-</v>
      </c>
    </row>
    <row r="356" spans="1:7">
      <c r="A356" s="57" t="s">
        <v>1209</v>
      </c>
      <c r="B356" s="53">
        <v>180</v>
      </c>
      <c r="C356" s="54">
        <v>140</v>
      </c>
      <c r="D356" s="55">
        <f t="shared" si="32"/>
        <v>0</v>
      </c>
      <c r="E356" s="55">
        <f t="shared" si="33"/>
        <v>0</v>
      </c>
      <c r="F356" s="55">
        <v>0</v>
      </c>
      <c r="G356" s="55" t="str">
        <f t="shared" si="34"/>
        <v>-</v>
      </c>
    </row>
    <row r="357" spans="1:7">
      <c r="A357" s="57" t="s">
        <v>1210</v>
      </c>
      <c r="B357" s="53">
        <v>150</v>
      </c>
      <c r="C357" s="54">
        <v>170</v>
      </c>
      <c r="D357" s="55">
        <f t="shared" si="32"/>
        <v>17.668611192100002</v>
      </c>
      <c r="E357" s="55">
        <f t="shared" si="33"/>
        <v>16.062373811000001</v>
      </c>
      <c r="F357" s="55">
        <v>14.602158009999998</v>
      </c>
      <c r="G357" s="55" t="str">
        <f t="shared" si="34"/>
        <v>-</v>
      </c>
    </row>
    <row r="358" spans="1:7">
      <c r="A358" s="57" t="s">
        <v>1211</v>
      </c>
      <c r="B358" s="53">
        <v>125</v>
      </c>
      <c r="C358" s="54">
        <v>185</v>
      </c>
      <c r="D358" s="55">
        <f t="shared" si="32"/>
        <v>20.795065275600003</v>
      </c>
      <c r="E358" s="55">
        <f t="shared" si="33"/>
        <v>18.904604796000001</v>
      </c>
      <c r="F358" s="55">
        <v>17.186004359999998</v>
      </c>
      <c r="G358" s="55" t="str">
        <f t="shared" si="34"/>
        <v>-</v>
      </c>
    </row>
    <row r="359" spans="1:7">
      <c r="A359" s="57" t="s">
        <v>1212</v>
      </c>
      <c r="B359" s="53">
        <v>125</v>
      </c>
      <c r="C359" s="54">
        <v>200</v>
      </c>
      <c r="D359" s="55">
        <f t="shared" si="32"/>
        <v>0</v>
      </c>
      <c r="E359" s="55">
        <f t="shared" si="33"/>
        <v>0</v>
      </c>
      <c r="F359" s="55">
        <v>0</v>
      </c>
      <c r="G359" s="55" t="str">
        <f t="shared" si="34"/>
        <v>-</v>
      </c>
    </row>
    <row r="360" spans="1:7">
      <c r="A360" s="57" t="s">
        <v>1213</v>
      </c>
      <c r="B360" s="53">
        <v>100</v>
      </c>
      <c r="C360" s="54">
        <v>225.5</v>
      </c>
      <c r="D360" s="55">
        <f t="shared" si="32"/>
        <v>24.401732325300003</v>
      </c>
      <c r="E360" s="55">
        <f t="shared" si="33"/>
        <v>22.183393023000001</v>
      </c>
      <c r="F360" s="55">
        <v>20.16672093</v>
      </c>
      <c r="G360" s="55" t="str">
        <f t="shared" si="34"/>
        <v>-</v>
      </c>
    </row>
    <row r="361" spans="1:7">
      <c r="A361" s="57" t="s">
        <v>1214</v>
      </c>
      <c r="B361" s="53">
        <v>75</v>
      </c>
      <c r="C361" s="54">
        <v>300.66666666666669</v>
      </c>
      <c r="D361" s="55">
        <f t="shared" si="32"/>
        <v>0</v>
      </c>
      <c r="E361" s="55">
        <f t="shared" si="33"/>
        <v>0</v>
      </c>
      <c r="F361" s="55">
        <v>0</v>
      </c>
      <c r="G361" s="55" t="str">
        <f t="shared" si="34"/>
        <v>-</v>
      </c>
    </row>
    <row r="362" spans="1:7">
      <c r="A362" s="57" t="s">
        <v>1215</v>
      </c>
      <c r="B362" s="53">
        <v>75</v>
      </c>
      <c r="C362" s="54">
        <v>300.66666666666669</v>
      </c>
      <c r="D362" s="55">
        <f t="shared" si="32"/>
        <v>0</v>
      </c>
      <c r="E362" s="55">
        <f t="shared" si="33"/>
        <v>0</v>
      </c>
      <c r="F362" s="55">
        <v>0</v>
      </c>
      <c r="G362" s="55" t="str">
        <f t="shared" si="34"/>
        <v>-</v>
      </c>
    </row>
    <row r="363" spans="1:7">
      <c r="A363" s="57" t="s">
        <v>1216</v>
      </c>
      <c r="B363" s="53">
        <v>50</v>
      </c>
      <c r="C363" s="54">
        <v>451</v>
      </c>
      <c r="D363" s="55">
        <f t="shared" si="32"/>
        <v>0</v>
      </c>
      <c r="E363" s="55">
        <f t="shared" si="33"/>
        <v>0</v>
      </c>
      <c r="F363" s="55">
        <v>0</v>
      </c>
      <c r="G363" s="55" t="str">
        <f t="shared" si="34"/>
        <v>-</v>
      </c>
    </row>
    <row r="364" spans="1:7">
      <c r="A364" s="57" t="s">
        <v>1217</v>
      </c>
      <c r="B364" s="53">
        <v>150</v>
      </c>
      <c r="C364" s="54">
        <v>155</v>
      </c>
      <c r="D364" s="55">
        <f t="shared" si="32"/>
        <v>20.848983756133112</v>
      </c>
      <c r="E364" s="55">
        <f t="shared" si="33"/>
        <v>18.953621596484645</v>
      </c>
      <c r="F364" s="55">
        <v>17.230565087713313</v>
      </c>
      <c r="G364" s="55" t="str">
        <f t="shared" si="34"/>
        <v>-</v>
      </c>
    </row>
    <row r="365" spans="1:7">
      <c r="A365" s="57" t="s">
        <v>1218</v>
      </c>
      <c r="B365" s="53">
        <v>125</v>
      </c>
      <c r="C365" s="54">
        <v>176</v>
      </c>
      <c r="D365" s="55">
        <f t="shared" si="32"/>
        <v>23.610058413700003</v>
      </c>
      <c r="E365" s="55">
        <f t="shared" si="33"/>
        <v>21.463689467000002</v>
      </c>
      <c r="F365" s="55">
        <v>19.512444970000001</v>
      </c>
      <c r="G365" s="55" t="str">
        <f t="shared" si="34"/>
        <v>-</v>
      </c>
    </row>
    <row r="366" spans="1:7">
      <c r="A366" s="57" t="s">
        <v>1219</v>
      </c>
      <c r="B366" s="53">
        <v>125</v>
      </c>
      <c r="C366" s="54">
        <v>196</v>
      </c>
      <c r="D366" s="55">
        <f t="shared" si="32"/>
        <v>25.550720831561637</v>
      </c>
      <c r="E366" s="55">
        <f t="shared" si="33"/>
        <v>23.227928028692396</v>
      </c>
      <c r="F366" s="55">
        <v>21.116298207902176</v>
      </c>
      <c r="G366" s="55" t="str">
        <f t="shared" si="34"/>
        <v>-</v>
      </c>
    </row>
    <row r="367" spans="1:7">
      <c r="A367" s="57" t="s">
        <v>1220</v>
      </c>
      <c r="B367" s="53">
        <v>100</v>
      </c>
      <c r="C367" s="54">
        <v>217</v>
      </c>
      <c r="D367" s="55">
        <f t="shared" si="32"/>
        <v>28.507794115528942</v>
      </c>
      <c r="E367" s="55">
        <f t="shared" si="33"/>
        <v>25.916176468662673</v>
      </c>
      <c r="F367" s="55">
        <v>23.560160426056974</v>
      </c>
      <c r="G367" s="55" t="str">
        <f t="shared" si="34"/>
        <v>-</v>
      </c>
    </row>
    <row r="368" spans="1:7">
      <c r="A368" s="57" t="s">
        <v>1221</v>
      </c>
      <c r="B368" s="53">
        <v>100</v>
      </c>
      <c r="C368" s="54">
        <v>238</v>
      </c>
      <c r="D368" s="55">
        <f t="shared" si="32"/>
        <v>31.025875295467703</v>
      </c>
      <c r="E368" s="55">
        <f t="shared" si="33"/>
        <v>28.20534117769791</v>
      </c>
      <c r="F368" s="55">
        <v>25.641219252452643</v>
      </c>
      <c r="G368" s="55" t="str">
        <f t="shared" si="34"/>
        <v>-</v>
      </c>
    </row>
    <row r="369" spans="1:7">
      <c r="A369" s="57" t="s">
        <v>1222</v>
      </c>
      <c r="B369" s="53">
        <v>100</v>
      </c>
      <c r="C369" s="54">
        <v>258</v>
      </c>
      <c r="D369" s="55">
        <f t="shared" si="32"/>
        <v>34.890923021539201</v>
      </c>
      <c r="E369" s="55">
        <f t="shared" si="33"/>
        <v>31.719020928672002</v>
      </c>
      <c r="F369" s="55">
        <v>28.835473571519998</v>
      </c>
      <c r="G369" s="55" t="str">
        <f t="shared" si="34"/>
        <v>-</v>
      </c>
    </row>
    <row r="370" spans="1:7">
      <c r="A370" s="57" t="s">
        <v>1223</v>
      </c>
      <c r="B370" s="53">
        <v>90</v>
      </c>
      <c r="C370" s="54">
        <v>279</v>
      </c>
      <c r="D370" s="55">
        <f t="shared" si="32"/>
        <v>37.227382281763809</v>
      </c>
      <c r="E370" s="55">
        <f t="shared" si="33"/>
        <v>33.843074801603457</v>
      </c>
      <c r="F370" s="55">
        <v>30.766431637821324</v>
      </c>
      <c r="G370" s="55" t="str">
        <f t="shared" si="34"/>
        <v>-</v>
      </c>
    </row>
    <row r="371" spans="1:7">
      <c r="A371" s="57" t="s">
        <v>1224</v>
      </c>
      <c r="B371" s="53">
        <v>50</v>
      </c>
      <c r="C371" s="54">
        <v>320</v>
      </c>
      <c r="D371" s="55">
        <f t="shared" si="32"/>
        <v>41.715462582141456</v>
      </c>
      <c r="E371" s="55">
        <f t="shared" si="33"/>
        <v>37.923147801946776</v>
      </c>
      <c r="F371" s="55">
        <v>34.475588910860701</v>
      </c>
      <c r="G371" s="55" t="str">
        <f t="shared" si="34"/>
        <v>-</v>
      </c>
    </row>
    <row r="372" spans="1:7">
      <c r="A372" s="57" t="s">
        <v>1225</v>
      </c>
      <c r="B372" s="53">
        <v>50</v>
      </c>
      <c r="C372" s="54">
        <v>361</v>
      </c>
      <c r="D372" s="55">
        <f t="shared" si="32"/>
        <v>47.060256225478327</v>
      </c>
      <c r="E372" s="55">
        <f t="shared" si="33"/>
        <v>42.782051114071201</v>
      </c>
      <c r="F372" s="55">
        <v>38.892773740064726</v>
      </c>
      <c r="G372" s="55" t="str">
        <f t="shared" si="34"/>
        <v>-</v>
      </c>
    </row>
    <row r="373" spans="1:7">
      <c r="A373" s="57" t="s">
        <v>1226</v>
      </c>
      <c r="B373" s="53">
        <v>50</v>
      </c>
      <c r="C373" s="54">
        <v>402</v>
      </c>
      <c r="D373" s="55">
        <f t="shared" si="32"/>
        <v>52.769311105160071</v>
      </c>
      <c r="E373" s="55">
        <f t="shared" si="33"/>
        <v>47.97210100469097</v>
      </c>
      <c r="F373" s="55">
        <v>43.611000913355426</v>
      </c>
      <c r="G373" s="55" t="str">
        <f t="shared" si="34"/>
        <v>-</v>
      </c>
    </row>
    <row r="374" spans="1:7">
      <c r="A374" s="57" t="s">
        <v>1227</v>
      </c>
      <c r="B374" s="53">
        <v>50</v>
      </c>
      <c r="C374" s="54">
        <v>442</v>
      </c>
      <c r="D374" s="55">
        <f t="shared" si="32"/>
        <v>58.420494962550194</v>
      </c>
      <c r="E374" s="55">
        <f t="shared" si="33"/>
        <v>53.109540875045624</v>
      </c>
      <c r="F374" s="55">
        <v>48.281400795496019</v>
      </c>
      <c r="G374" s="55" t="str">
        <f t="shared" si="34"/>
        <v>-</v>
      </c>
    </row>
    <row r="375" spans="1:7">
      <c r="A375" s="57" t="s">
        <v>1228</v>
      </c>
      <c r="B375" s="53">
        <v>50</v>
      </c>
      <c r="C375" s="54">
        <v>484</v>
      </c>
      <c r="D375" s="55">
        <f t="shared" si="32"/>
        <v>64.41032699422712</v>
      </c>
      <c r="E375" s="55">
        <f t="shared" si="33"/>
        <v>58.554842722024652</v>
      </c>
      <c r="F375" s="55">
        <v>53.231675201840588</v>
      </c>
      <c r="G375" s="55" t="str">
        <f t="shared" si="34"/>
        <v>-</v>
      </c>
    </row>
    <row r="376" spans="1:7">
      <c r="A376" s="57" t="s">
        <v>1229</v>
      </c>
      <c r="B376" s="53"/>
      <c r="C376" s="54"/>
      <c r="D376" s="55">
        <f t="shared" si="32"/>
        <v>36.215419954160069</v>
      </c>
      <c r="E376" s="55">
        <f t="shared" si="33"/>
        <v>32.923109049236423</v>
      </c>
      <c r="F376" s="55">
        <v>29.930099135669476</v>
      </c>
      <c r="G376" s="55" t="str">
        <f t="shared" si="34"/>
        <v>-</v>
      </c>
    </row>
    <row r="377" spans="1:7">
      <c r="A377" s="57" t="s">
        <v>1230</v>
      </c>
      <c r="B377" s="53"/>
      <c r="C377" s="54"/>
      <c r="D377" s="55">
        <f t="shared" si="32"/>
        <v>40.18061191994402</v>
      </c>
      <c r="E377" s="55">
        <f t="shared" si="33"/>
        <v>36.527829018130923</v>
      </c>
      <c r="F377" s="55">
        <v>33.207117289209926</v>
      </c>
      <c r="G377" s="55" t="str">
        <f t="shared" si="34"/>
        <v>-</v>
      </c>
    </row>
    <row r="378" spans="1:7">
      <c r="A378" s="57" t="s">
        <v>1231</v>
      </c>
      <c r="B378" s="53"/>
      <c r="C378" s="54"/>
      <c r="D378" s="55">
        <f t="shared" si="32"/>
        <v>59.055859083099989</v>
      </c>
      <c r="E378" s="55">
        <f t="shared" si="33"/>
        <v>53.687144620999987</v>
      </c>
      <c r="F378" s="55">
        <v>48.806495109999986</v>
      </c>
      <c r="G378" s="55" t="str">
        <f t="shared" si="34"/>
        <v>-</v>
      </c>
    </row>
    <row r="379" spans="1:7">
      <c r="A379" s="57" t="s">
        <v>1232</v>
      </c>
      <c r="B379" s="53"/>
      <c r="C379" s="54"/>
      <c r="D379" s="55">
        <f t="shared" si="32"/>
        <v>47.978822785985791</v>
      </c>
      <c r="E379" s="55">
        <f t="shared" si="33"/>
        <v>43.617111623623444</v>
      </c>
      <c r="F379" s="55">
        <v>39.651919657839493</v>
      </c>
      <c r="G379" s="55" t="str">
        <f t="shared" si="34"/>
        <v>-</v>
      </c>
    </row>
    <row r="380" spans="1:7">
      <c r="A380" s="57" t="s">
        <v>1233</v>
      </c>
      <c r="B380" s="53"/>
      <c r="C380" s="54"/>
      <c r="D380" s="55">
        <f t="shared" si="32"/>
        <v>51.944014751769735</v>
      </c>
      <c r="E380" s="55">
        <f t="shared" si="33"/>
        <v>47.221831592517937</v>
      </c>
      <c r="F380" s="55">
        <v>42.928937811379939</v>
      </c>
      <c r="G380" s="55" t="str">
        <f t="shared" si="34"/>
        <v>-</v>
      </c>
    </row>
    <row r="381" spans="1:7">
      <c r="A381" s="57" t="s">
        <v>1234</v>
      </c>
      <c r="B381" s="53"/>
      <c r="C381" s="54"/>
      <c r="D381" s="55">
        <f t="shared" si="32"/>
        <v>59.528452255800005</v>
      </c>
      <c r="E381" s="55">
        <f t="shared" si="33"/>
        <v>54.116774778</v>
      </c>
      <c r="F381" s="55">
        <v>49.197067979999993</v>
      </c>
      <c r="G381" s="55" t="str">
        <f t="shared" si="34"/>
        <v>-</v>
      </c>
    </row>
    <row r="382" spans="1:7">
      <c r="A382" s="57" t="s">
        <v>1235</v>
      </c>
      <c r="B382" s="53"/>
      <c r="C382" s="54"/>
      <c r="D382" s="55">
        <f t="shared" si="32"/>
        <v>63.839590649121575</v>
      </c>
      <c r="E382" s="55">
        <f t="shared" si="33"/>
        <v>58.03599149920143</v>
      </c>
      <c r="F382" s="55">
        <v>52.759992272001298</v>
      </c>
      <c r="G382" s="55" t="str">
        <f t="shared" si="34"/>
        <v>-</v>
      </c>
    </row>
    <row r="383" spans="1:7">
      <c r="A383" s="57" t="s">
        <v>1236</v>
      </c>
      <c r="B383" s="53"/>
      <c r="C383" s="54"/>
      <c r="D383" s="55">
        <f t="shared" si="32"/>
        <v>71.769974580689492</v>
      </c>
      <c r="E383" s="55">
        <f t="shared" si="33"/>
        <v>65.245431436990444</v>
      </c>
      <c r="F383" s="55">
        <v>59.314028579082212</v>
      </c>
      <c r="G383" s="55" t="str">
        <f t="shared" si="34"/>
        <v>-</v>
      </c>
    </row>
    <row r="384" spans="1:7" ht="12" thickBot="1">
      <c r="A384" s="57" t="s">
        <v>1237</v>
      </c>
      <c r="B384" s="53"/>
      <c r="C384" s="54"/>
      <c r="D384" s="55">
        <f t="shared" si="32"/>
        <v>80.113671178770119</v>
      </c>
      <c r="E384" s="55">
        <f t="shared" si="33"/>
        <v>72.830610162518283</v>
      </c>
      <c r="F384" s="55">
        <v>66.209645602289342</v>
      </c>
      <c r="G384" s="55" t="str">
        <f t="shared" si="34"/>
        <v>-</v>
      </c>
    </row>
    <row r="385" spans="1:9" ht="42.75" customHeight="1">
      <c r="A385" s="128" t="s">
        <v>1238</v>
      </c>
      <c r="B385" s="128"/>
      <c r="C385" s="128"/>
      <c r="D385" s="128"/>
      <c r="E385" s="128"/>
      <c r="F385" s="128"/>
      <c r="G385" s="128"/>
    </row>
    <row r="386" spans="1:9" ht="45" customHeight="1">
      <c r="A386" s="129"/>
      <c r="B386" s="129"/>
      <c r="C386" s="129"/>
      <c r="D386" s="129"/>
      <c r="E386" s="129"/>
      <c r="F386" s="129"/>
      <c r="G386" s="129"/>
      <c r="I386"/>
    </row>
    <row r="387" spans="1:9" ht="12.75">
      <c r="A387" s="57" t="s">
        <v>1239</v>
      </c>
      <c r="B387" s="53">
        <v>5500</v>
      </c>
      <c r="C387" s="54">
        <v>4.3499999999999996</v>
      </c>
      <c r="D387" s="55">
        <f>E387*1.1</f>
        <v>0</v>
      </c>
      <c r="E387" s="55">
        <f>F387*1.1</f>
        <v>0</v>
      </c>
      <c r="F387" s="55">
        <v>0</v>
      </c>
      <c r="G387" s="55" t="str">
        <f t="shared" si="34"/>
        <v>-</v>
      </c>
      <c r="I387"/>
    </row>
    <row r="388" spans="1:9" ht="12.75">
      <c r="A388" s="57" t="s">
        <v>1240</v>
      </c>
      <c r="B388" s="53">
        <v>5400</v>
      </c>
      <c r="C388" s="54">
        <v>4.5599999999999996</v>
      </c>
      <c r="D388" s="55">
        <f t="shared" ref="D388:D451" si="35">E388*1.1</f>
        <v>0</v>
      </c>
      <c r="E388" s="55">
        <f t="shared" ref="E388:E451" si="36">F388*1.1</f>
        <v>0</v>
      </c>
      <c r="F388" s="55">
        <v>0</v>
      </c>
      <c r="G388" s="55" t="str">
        <f t="shared" si="34"/>
        <v>-</v>
      </c>
      <c r="H388"/>
    </row>
    <row r="389" spans="1:9">
      <c r="A389" s="57" t="s">
        <v>1241</v>
      </c>
      <c r="B389" s="53">
        <v>5200</v>
      </c>
      <c r="C389" s="54">
        <v>4.8</v>
      </c>
      <c r="D389" s="55">
        <f t="shared" si="35"/>
        <v>0</v>
      </c>
      <c r="E389" s="55">
        <f t="shared" si="36"/>
        <v>0</v>
      </c>
      <c r="F389" s="55">
        <v>0</v>
      </c>
      <c r="G389" s="55" t="str">
        <f t="shared" si="34"/>
        <v>-</v>
      </c>
    </row>
    <row r="390" spans="1:9">
      <c r="A390" s="57" t="s">
        <v>1242</v>
      </c>
      <c r="B390" s="53">
        <v>5000</v>
      </c>
      <c r="C390" s="54">
        <v>4.95</v>
      </c>
      <c r="D390" s="55">
        <f t="shared" si="35"/>
        <v>0.72302626551231997</v>
      </c>
      <c r="E390" s="55">
        <f t="shared" si="36"/>
        <v>0.65729660501119991</v>
      </c>
      <c r="F390" s="55">
        <v>0.59754236819199991</v>
      </c>
      <c r="G390" s="55" t="str">
        <f t="shared" si="34"/>
        <v>-</v>
      </c>
    </row>
    <row r="391" spans="1:9">
      <c r="A391" s="57" t="s">
        <v>1243</v>
      </c>
      <c r="B391" s="53">
        <v>4800</v>
      </c>
      <c r="C391" s="54">
        <v>5.15</v>
      </c>
      <c r="D391" s="55">
        <f t="shared" si="35"/>
        <v>0</v>
      </c>
      <c r="E391" s="55">
        <f t="shared" si="36"/>
        <v>0</v>
      </c>
      <c r="F391" s="55">
        <v>0</v>
      </c>
      <c r="G391" s="55" t="str">
        <f t="shared" si="34"/>
        <v>-</v>
      </c>
    </row>
    <row r="392" spans="1:9">
      <c r="A392" s="57" t="s">
        <v>1244</v>
      </c>
      <c r="B392" s="53">
        <v>4200</v>
      </c>
      <c r="C392" s="54">
        <v>5.85</v>
      </c>
      <c r="D392" s="55">
        <f t="shared" si="35"/>
        <v>0.86076352381712007</v>
      </c>
      <c r="E392" s="55">
        <f t="shared" si="36"/>
        <v>0.7825122943792</v>
      </c>
      <c r="F392" s="55">
        <v>0.7113748130719999</v>
      </c>
      <c r="G392" s="55" t="str">
        <f t="shared" si="34"/>
        <v>-</v>
      </c>
    </row>
    <row r="393" spans="1:9">
      <c r="A393" s="57" t="s">
        <v>1245</v>
      </c>
      <c r="B393" s="53">
        <v>3600</v>
      </c>
      <c r="C393" s="54">
        <v>6.72</v>
      </c>
      <c r="D393" s="55">
        <f t="shared" si="35"/>
        <v>0</v>
      </c>
      <c r="E393" s="55">
        <f t="shared" si="36"/>
        <v>0</v>
      </c>
      <c r="F393" s="55">
        <v>0</v>
      </c>
      <c r="G393" s="55" t="str">
        <f t="shared" si="34"/>
        <v>-</v>
      </c>
    </row>
    <row r="394" spans="1:9">
      <c r="A394" s="57" t="s">
        <v>1246</v>
      </c>
      <c r="B394" s="53">
        <v>3400</v>
      </c>
      <c r="C394" s="54">
        <v>7.2</v>
      </c>
      <c r="D394" s="55">
        <f t="shared" si="35"/>
        <v>1.0547277724984001</v>
      </c>
      <c r="E394" s="55">
        <f t="shared" si="36"/>
        <v>0.95884342954400004</v>
      </c>
      <c r="F394" s="55">
        <v>0.87167584503999995</v>
      </c>
      <c r="G394" s="55" t="str">
        <f t="shared" si="34"/>
        <v>-</v>
      </c>
    </row>
    <row r="395" spans="1:9">
      <c r="A395" s="57" t="s">
        <v>1247</v>
      </c>
      <c r="B395" s="53">
        <v>3200</v>
      </c>
      <c r="C395" s="54">
        <v>7.7</v>
      </c>
      <c r="D395" s="55">
        <f t="shared" si="35"/>
        <v>0</v>
      </c>
      <c r="E395" s="55">
        <f t="shared" si="36"/>
        <v>0</v>
      </c>
      <c r="F395" s="55">
        <v>0</v>
      </c>
      <c r="G395" s="55" t="str">
        <f t="shared" si="34"/>
        <v>-</v>
      </c>
    </row>
    <row r="396" spans="1:9">
      <c r="A396" s="57" t="s">
        <v>1248</v>
      </c>
      <c r="B396" s="53">
        <v>3000</v>
      </c>
      <c r="C396" s="54">
        <v>8.1999999999999993</v>
      </c>
      <c r="D396" s="55">
        <f t="shared" si="35"/>
        <v>1.19095558139712</v>
      </c>
      <c r="E396" s="55">
        <f t="shared" si="36"/>
        <v>1.0826868921791999</v>
      </c>
      <c r="F396" s="55">
        <v>0.98426081107199981</v>
      </c>
      <c r="G396" s="55" t="str">
        <f t="shared" si="34"/>
        <v>-</v>
      </c>
    </row>
    <row r="397" spans="1:9">
      <c r="A397" s="57" t="s">
        <v>1249</v>
      </c>
      <c r="B397" s="53">
        <v>2200</v>
      </c>
      <c r="C397" s="54">
        <v>9.81</v>
      </c>
      <c r="D397" s="55">
        <f t="shared" si="35"/>
        <v>1.4426562698609597</v>
      </c>
      <c r="E397" s="55">
        <f t="shared" si="36"/>
        <v>1.3115056998735997</v>
      </c>
      <c r="F397" s="55">
        <v>1.1922779089759996</v>
      </c>
      <c r="G397" s="55" t="str">
        <f t="shared" si="34"/>
        <v>-</v>
      </c>
    </row>
    <row r="398" spans="1:9">
      <c r="A398" s="57" t="s">
        <v>1250</v>
      </c>
      <c r="B398" s="53">
        <v>1600</v>
      </c>
      <c r="C398" s="54">
        <v>12.36</v>
      </c>
      <c r="D398" s="55">
        <f t="shared" si="35"/>
        <v>0</v>
      </c>
      <c r="E398" s="55">
        <f t="shared" si="36"/>
        <v>0</v>
      </c>
      <c r="F398" s="55">
        <v>0</v>
      </c>
      <c r="G398" s="55" t="str">
        <f t="shared" si="34"/>
        <v>-</v>
      </c>
    </row>
    <row r="399" spans="1:9">
      <c r="A399" s="57" t="s">
        <v>1113</v>
      </c>
      <c r="B399" s="53">
        <v>3600</v>
      </c>
      <c r="C399" s="54">
        <v>6.9</v>
      </c>
      <c r="D399" s="55">
        <f t="shared" si="35"/>
        <v>0.78893063792106</v>
      </c>
      <c r="E399" s="55">
        <f t="shared" si="36"/>
        <v>0.71720967083732723</v>
      </c>
      <c r="F399" s="55">
        <v>0.65200879167029746</v>
      </c>
      <c r="G399" s="55" t="str">
        <f t="shared" si="34"/>
        <v>-</v>
      </c>
    </row>
    <row r="400" spans="1:9">
      <c r="A400" s="57" t="s">
        <v>1251</v>
      </c>
      <c r="B400" s="53">
        <v>3200</v>
      </c>
      <c r="C400" s="54">
        <v>7.4</v>
      </c>
      <c r="D400" s="55">
        <f t="shared" si="35"/>
        <v>0.55695732921297603</v>
      </c>
      <c r="E400" s="55">
        <f t="shared" si="36"/>
        <v>0.50632484473906902</v>
      </c>
      <c r="F400" s="55">
        <v>0.46029531339915364</v>
      </c>
      <c r="G400" s="55" t="str">
        <f t="shared" si="34"/>
        <v>-</v>
      </c>
    </row>
    <row r="401" spans="1:7">
      <c r="A401" s="57" t="s">
        <v>1114</v>
      </c>
      <c r="B401" s="53">
        <v>3200</v>
      </c>
      <c r="C401" s="54">
        <v>7.8</v>
      </c>
      <c r="D401" s="55">
        <f t="shared" si="35"/>
        <v>0.95359075129999993</v>
      </c>
      <c r="E401" s="55">
        <f t="shared" si="36"/>
        <v>0.86690068299999989</v>
      </c>
      <c r="F401" s="55">
        <v>0.78809152999999987</v>
      </c>
      <c r="G401" s="55" t="str">
        <f t="shared" si="34"/>
        <v>-</v>
      </c>
    </row>
    <row r="402" spans="1:7">
      <c r="A402" s="57" t="s">
        <v>1115</v>
      </c>
      <c r="B402" s="53">
        <v>2800</v>
      </c>
      <c r="C402" s="54">
        <v>8.6999999999999993</v>
      </c>
      <c r="D402" s="55">
        <f t="shared" si="35"/>
        <v>1.1004188910000001</v>
      </c>
      <c r="E402" s="55">
        <f t="shared" si="36"/>
        <v>1.00038081</v>
      </c>
      <c r="F402" s="55">
        <v>0.90943709999999989</v>
      </c>
      <c r="G402" s="55" t="str">
        <f t="shared" si="34"/>
        <v>-</v>
      </c>
    </row>
    <row r="403" spans="1:7">
      <c r="A403" s="57" t="s">
        <v>1116</v>
      </c>
      <c r="B403" s="53">
        <v>2600</v>
      </c>
      <c r="C403" s="54">
        <v>9.1</v>
      </c>
      <c r="D403" s="55">
        <f t="shared" si="35"/>
        <v>1.1670857522691331</v>
      </c>
      <c r="E403" s="55">
        <f t="shared" si="36"/>
        <v>1.0609870475173937</v>
      </c>
      <c r="F403" s="55">
        <v>0.96453367956126701</v>
      </c>
      <c r="G403" s="55" t="str">
        <f t="shared" si="34"/>
        <v>-</v>
      </c>
    </row>
    <row r="404" spans="1:7">
      <c r="A404" s="57" t="s">
        <v>1117</v>
      </c>
      <c r="B404" s="53">
        <v>2500</v>
      </c>
      <c r="C404" s="54">
        <v>9.8000000000000007</v>
      </c>
      <c r="D404" s="55">
        <f t="shared" si="35"/>
        <v>1.2673633065531273</v>
      </c>
      <c r="E404" s="55">
        <f t="shared" si="36"/>
        <v>1.1521484605028429</v>
      </c>
      <c r="F404" s="55">
        <v>1.0474076913662207</v>
      </c>
      <c r="G404" s="55" t="str">
        <f t="shared" si="34"/>
        <v>-</v>
      </c>
    </row>
    <row r="405" spans="1:7">
      <c r="A405" s="57" t="s">
        <v>1118</v>
      </c>
      <c r="B405" s="53">
        <v>2200</v>
      </c>
      <c r="C405" s="54">
        <v>10.6</v>
      </c>
      <c r="D405" s="55">
        <f t="shared" si="35"/>
        <v>1.37307759570794</v>
      </c>
      <c r="E405" s="55">
        <f t="shared" si="36"/>
        <v>1.2482523597344908</v>
      </c>
      <c r="F405" s="55">
        <v>1.1347748724859006</v>
      </c>
      <c r="G405" s="55" t="str">
        <f t="shared" si="34"/>
        <v>-</v>
      </c>
    </row>
    <row r="406" spans="1:7">
      <c r="A406" s="57" t="s">
        <v>1119</v>
      </c>
      <c r="B406" s="53">
        <v>2000</v>
      </c>
      <c r="C406" s="54">
        <v>11.7</v>
      </c>
      <c r="D406" s="55">
        <f t="shared" si="35"/>
        <v>1.0264742586177718</v>
      </c>
      <c r="E406" s="55">
        <f t="shared" si="36"/>
        <v>0.93315841692524693</v>
      </c>
      <c r="F406" s="55">
        <v>0.84832583356840618</v>
      </c>
      <c r="G406" s="55" t="str">
        <f t="shared" si="34"/>
        <v>-</v>
      </c>
    </row>
    <row r="407" spans="1:7">
      <c r="A407" s="57" t="s">
        <v>1120</v>
      </c>
      <c r="B407" s="53">
        <v>2000</v>
      </c>
      <c r="C407" s="54">
        <v>12.4</v>
      </c>
      <c r="D407" s="55">
        <f t="shared" si="35"/>
        <v>1.5724245409713014</v>
      </c>
      <c r="E407" s="55">
        <f t="shared" si="36"/>
        <v>1.4294768554284556</v>
      </c>
      <c r="F407" s="55">
        <v>1.2995244140258686</v>
      </c>
      <c r="G407" s="55" t="str">
        <f t="shared" si="34"/>
        <v>-</v>
      </c>
    </row>
    <row r="408" spans="1:7">
      <c r="A408" s="57" t="s">
        <v>1252</v>
      </c>
      <c r="B408" s="53">
        <v>1800</v>
      </c>
      <c r="C408" s="54">
        <v>13.5</v>
      </c>
      <c r="D408" s="55">
        <f t="shared" si="35"/>
        <v>1.1443287105331454</v>
      </c>
      <c r="E408" s="55">
        <f t="shared" si="36"/>
        <v>1.0402988277574048</v>
      </c>
      <c r="F408" s="55">
        <v>0.94572620705218613</v>
      </c>
      <c r="G408" s="55" t="str">
        <f t="shared" si="34"/>
        <v>-</v>
      </c>
    </row>
    <row r="409" spans="1:7">
      <c r="A409" s="57" t="s">
        <v>1121</v>
      </c>
      <c r="B409" s="53">
        <v>1600</v>
      </c>
      <c r="C409" s="54">
        <v>13.9</v>
      </c>
      <c r="D409" s="55">
        <f t="shared" si="35"/>
        <v>1.8723115169</v>
      </c>
      <c r="E409" s="55">
        <f t="shared" si="36"/>
        <v>1.7021013789999999</v>
      </c>
      <c r="F409" s="55">
        <v>1.5473648899999999</v>
      </c>
      <c r="G409" s="55" t="str">
        <f t="shared" si="34"/>
        <v>-</v>
      </c>
    </row>
    <row r="410" spans="1:7">
      <c r="A410" s="57" t="s">
        <v>1253</v>
      </c>
      <c r="B410" s="53">
        <v>1400</v>
      </c>
      <c r="C410" s="54">
        <v>15</v>
      </c>
      <c r="D410" s="55">
        <f t="shared" si="35"/>
        <v>1.1975533017207336</v>
      </c>
      <c r="E410" s="55">
        <f t="shared" si="36"/>
        <v>1.0886848197461214</v>
      </c>
      <c r="F410" s="55">
        <v>0.9897134724964739</v>
      </c>
      <c r="G410" s="55" t="str">
        <f t="shared" si="34"/>
        <v>-</v>
      </c>
    </row>
    <row r="411" spans="1:7">
      <c r="A411" s="57" t="s">
        <v>1122</v>
      </c>
      <c r="B411" s="53">
        <v>1400</v>
      </c>
      <c r="C411" s="54">
        <v>15.68</v>
      </c>
      <c r="D411" s="55">
        <f t="shared" si="35"/>
        <v>2.1004979270000002</v>
      </c>
      <c r="E411" s="55">
        <f t="shared" si="36"/>
        <v>1.9095435700000001</v>
      </c>
      <c r="F411" s="55">
        <v>1.7359487</v>
      </c>
      <c r="G411" s="55" t="str">
        <f t="shared" si="34"/>
        <v>-</v>
      </c>
    </row>
    <row r="412" spans="1:7">
      <c r="A412" s="57" t="s">
        <v>1254</v>
      </c>
      <c r="B412" s="53">
        <v>1200</v>
      </c>
      <c r="C412" s="54">
        <v>16.899999999999999</v>
      </c>
      <c r="D412" s="55">
        <f t="shared" si="35"/>
        <v>1.4446674750916786</v>
      </c>
      <c r="E412" s="55">
        <f t="shared" si="36"/>
        <v>1.3133340682651622</v>
      </c>
      <c r="F412" s="55">
        <v>1.1939400620592382</v>
      </c>
      <c r="G412" s="55" t="str">
        <f t="shared" si="34"/>
        <v>-</v>
      </c>
    </row>
    <row r="413" spans="1:7">
      <c r="A413" s="57" t="s">
        <v>1123</v>
      </c>
      <c r="B413" s="53">
        <v>1200</v>
      </c>
      <c r="C413" s="54">
        <v>17.5</v>
      </c>
      <c r="D413" s="55">
        <f t="shared" si="35"/>
        <v>2.4769459033000003</v>
      </c>
      <c r="E413" s="55">
        <f t="shared" si="36"/>
        <v>2.2517690030000002</v>
      </c>
      <c r="F413" s="55">
        <v>2.0470627299999999</v>
      </c>
      <c r="G413" s="55" t="str">
        <f t="shared" si="34"/>
        <v>-</v>
      </c>
    </row>
    <row r="414" spans="1:7">
      <c r="A414" s="57" t="s">
        <v>1255</v>
      </c>
      <c r="B414" s="53">
        <v>1000</v>
      </c>
      <c r="C414" s="54">
        <v>18.8</v>
      </c>
      <c r="D414" s="55">
        <f t="shared" si="35"/>
        <v>1.8438519089985896</v>
      </c>
      <c r="E414" s="55">
        <f t="shared" si="36"/>
        <v>1.676229008180536</v>
      </c>
      <c r="F414" s="55">
        <v>1.5238445528913962</v>
      </c>
      <c r="G414" s="55" t="str">
        <f t="shared" si="34"/>
        <v>-</v>
      </c>
    </row>
    <row r="415" spans="1:7">
      <c r="A415" s="57" t="s">
        <v>1124</v>
      </c>
      <c r="B415" s="53">
        <v>1000</v>
      </c>
      <c r="C415" s="54">
        <v>19.600000000000001</v>
      </c>
      <c r="D415" s="55">
        <f t="shared" si="35"/>
        <v>3.1181552985000005</v>
      </c>
      <c r="E415" s="55">
        <f t="shared" si="36"/>
        <v>2.8346866350000002</v>
      </c>
      <c r="F415" s="55">
        <v>2.5769878500000001</v>
      </c>
      <c r="G415" s="55" t="str">
        <f t="shared" si="34"/>
        <v>-</v>
      </c>
    </row>
    <row r="416" spans="1:7">
      <c r="A416" s="57" t="s">
        <v>1125</v>
      </c>
      <c r="B416" s="53">
        <v>1000</v>
      </c>
      <c r="C416" s="54">
        <v>21.3</v>
      </c>
      <c r="D416" s="55">
        <f t="shared" si="35"/>
        <v>3.3710117331000005</v>
      </c>
      <c r="E416" s="55">
        <f t="shared" si="36"/>
        <v>3.0645561210000003</v>
      </c>
      <c r="F416" s="55">
        <v>2.78596011</v>
      </c>
      <c r="G416" s="55" t="str">
        <f t="shared" si="34"/>
        <v>-</v>
      </c>
    </row>
    <row r="417" spans="1:7">
      <c r="A417" s="57" t="s">
        <v>1256</v>
      </c>
      <c r="B417" s="53">
        <v>800</v>
      </c>
      <c r="C417" s="54">
        <v>22.1</v>
      </c>
      <c r="D417" s="55">
        <f t="shared" si="35"/>
        <v>1.1924650308032003</v>
      </c>
      <c r="E417" s="55">
        <f t="shared" si="36"/>
        <v>1.0840591189120001</v>
      </c>
      <c r="F417" s="55">
        <v>0.98550828991999995</v>
      </c>
      <c r="G417" s="55" t="str">
        <f t="shared" si="34"/>
        <v>-</v>
      </c>
    </row>
    <row r="418" spans="1:7">
      <c r="A418" s="57" t="s">
        <v>1257</v>
      </c>
      <c r="B418" s="53">
        <v>800</v>
      </c>
      <c r="C418" s="54">
        <v>22.9</v>
      </c>
      <c r="D418" s="55">
        <f t="shared" si="35"/>
        <v>3.8741595233000012</v>
      </c>
      <c r="E418" s="55">
        <f t="shared" si="36"/>
        <v>3.5219632030000008</v>
      </c>
      <c r="F418" s="55">
        <v>3.2017847300000004</v>
      </c>
      <c r="G418" s="55" t="str">
        <f t="shared" si="34"/>
        <v>-</v>
      </c>
    </row>
    <row r="419" spans="1:7">
      <c r="A419" s="57" t="s">
        <v>1258</v>
      </c>
      <c r="B419" s="53">
        <v>800</v>
      </c>
      <c r="C419" s="54">
        <v>23.8</v>
      </c>
      <c r="D419" s="55">
        <f t="shared" si="35"/>
        <v>1.245295760016</v>
      </c>
      <c r="E419" s="55">
        <f t="shared" si="36"/>
        <v>1.1320870545599999</v>
      </c>
      <c r="F419" s="55">
        <v>1.0291700495999998</v>
      </c>
      <c r="G419" s="55" t="str">
        <f t="shared" si="34"/>
        <v>-</v>
      </c>
    </row>
    <row r="420" spans="1:7">
      <c r="A420" s="57" t="s">
        <v>1126</v>
      </c>
      <c r="B420" s="53">
        <v>800</v>
      </c>
      <c r="C420" s="54">
        <v>24.7</v>
      </c>
      <c r="D420" s="55">
        <f t="shared" si="35"/>
        <v>4.0638093936000006</v>
      </c>
      <c r="E420" s="55">
        <f t="shared" si="36"/>
        <v>3.6943721760000003</v>
      </c>
      <c r="F420" s="55">
        <v>3.3585201599999999</v>
      </c>
      <c r="G420" s="55" t="str">
        <f t="shared" si="34"/>
        <v>-</v>
      </c>
    </row>
    <row r="421" spans="1:7">
      <c r="A421" s="57" t="s">
        <v>1259</v>
      </c>
      <c r="B421" s="53">
        <v>600</v>
      </c>
      <c r="C421" s="54">
        <v>25.6</v>
      </c>
      <c r="D421" s="55">
        <f t="shared" si="35"/>
        <v>1.3679385242600004</v>
      </c>
      <c r="E421" s="55">
        <f t="shared" si="36"/>
        <v>1.2435804766000003</v>
      </c>
      <c r="F421" s="55">
        <v>1.1305277060000001</v>
      </c>
      <c r="G421" s="55" t="str">
        <f t="shared" si="34"/>
        <v>-</v>
      </c>
    </row>
    <row r="422" spans="1:7">
      <c r="A422" s="57" t="s">
        <v>1127</v>
      </c>
      <c r="B422" s="53">
        <v>600</v>
      </c>
      <c r="C422" s="54">
        <v>26.7</v>
      </c>
      <c r="D422" s="55">
        <f t="shared" si="35"/>
        <v>1.39095762770272</v>
      </c>
      <c r="E422" s="55">
        <f t="shared" si="36"/>
        <v>1.2645069342752</v>
      </c>
      <c r="F422" s="55">
        <v>1.1495517584319999</v>
      </c>
      <c r="G422" s="55" t="str">
        <f t="shared" si="34"/>
        <v>-</v>
      </c>
    </row>
    <row r="423" spans="1:7">
      <c r="A423" s="57" t="s">
        <v>1260</v>
      </c>
      <c r="B423" s="53">
        <v>600</v>
      </c>
      <c r="C423" s="54">
        <v>27.6</v>
      </c>
      <c r="D423" s="55">
        <f t="shared" si="35"/>
        <v>3.0509746120392003</v>
      </c>
      <c r="E423" s="55">
        <f t="shared" si="36"/>
        <v>2.7736132836720002</v>
      </c>
      <c r="F423" s="55">
        <v>2.5214666215200001</v>
      </c>
      <c r="G423" s="55" t="str">
        <f t="shared" si="34"/>
        <v>-</v>
      </c>
    </row>
    <row r="424" spans="1:7">
      <c r="A424" s="57" t="s">
        <v>1128</v>
      </c>
      <c r="B424" s="53">
        <v>600</v>
      </c>
      <c r="C424" s="54">
        <v>28.5</v>
      </c>
      <c r="D424" s="55">
        <f t="shared" si="35"/>
        <v>1.3396363478960003</v>
      </c>
      <c r="E424" s="55">
        <f t="shared" si="36"/>
        <v>1.2178512253600002</v>
      </c>
      <c r="F424" s="55">
        <v>1.1071374776</v>
      </c>
      <c r="G424" s="55" t="str">
        <f t="shared" si="34"/>
        <v>-</v>
      </c>
    </row>
    <row r="425" spans="1:7">
      <c r="A425" s="57" t="s">
        <v>1129</v>
      </c>
      <c r="B425" s="53">
        <v>600</v>
      </c>
      <c r="C425" s="54">
        <v>30.35</v>
      </c>
      <c r="D425" s="55">
        <f t="shared" si="35"/>
        <v>1.4773736062007998</v>
      </c>
      <c r="E425" s="55">
        <f t="shared" si="36"/>
        <v>1.3430669147279997</v>
      </c>
      <c r="F425" s="55">
        <v>1.2209699224799997</v>
      </c>
      <c r="G425" s="55" t="str">
        <f t="shared" si="34"/>
        <v>-</v>
      </c>
    </row>
    <row r="426" spans="1:7">
      <c r="A426" s="57" t="s">
        <v>1132</v>
      </c>
      <c r="B426" s="53">
        <v>1600</v>
      </c>
      <c r="C426" s="54">
        <v>14.9</v>
      </c>
      <c r="D426" s="55">
        <f t="shared" si="35"/>
        <v>1.7874776091948064</v>
      </c>
      <c r="E426" s="55">
        <f t="shared" si="36"/>
        <v>1.6249796447225511</v>
      </c>
      <c r="F426" s="55">
        <v>1.4772542224750462</v>
      </c>
      <c r="G426" s="55" t="str">
        <f t="shared" ref="G426:G489" si="37">IF($G$5&lt;=0,"-",F426*(1-$G$5))</f>
        <v>-</v>
      </c>
    </row>
    <row r="427" spans="1:7">
      <c r="A427" s="57" t="s">
        <v>1133</v>
      </c>
      <c r="B427" s="53">
        <v>1500</v>
      </c>
      <c r="C427" s="54">
        <v>16.3</v>
      </c>
      <c r="D427" s="55">
        <f t="shared" si="35"/>
        <v>1.9753470030642164</v>
      </c>
      <c r="E427" s="55">
        <f t="shared" si="36"/>
        <v>1.7957700027856511</v>
      </c>
      <c r="F427" s="55">
        <v>1.6325181843505918</v>
      </c>
      <c r="G427" s="55" t="str">
        <f t="shared" si="37"/>
        <v>-</v>
      </c>
    </row>
    <row r="428" spans="1:7">
      <c r="A428" s="57" t="s">
        <v>1134</v>
      </c>
      <c r="B428" s="53">
        <v>1400</v>
      </c>
      <c r="C428" s="54">
        <v>17.600000000000001</v>
      </c>
      <c r="D428" s="55">
        <f t="shared" si="35"/>
        <v>2.1943345523</v>
      </c>
      <c r="E428" s="55">
        <f t="shared" si="36"/>
        <v>1.9948495929999999</v>
      </c>
      <c r="F428" s="55">
        <v>1.8134996299999997</v>
      </c>
      <c r="G428" s="55" t="str">
        <f t="shared" si="37"/>
        <v>-</v>
      </c>
    </row>
    <row r="429" spans="1:7">
      <c r="A429" s="57" t="s">
        <v>1135</v>
      </c>
      <c r="B429" s="53">
        <v>1200</v>
      </c>
      <c r="C429" s="54">
        <v>18.899999999999999</v>
      </c>
      <c r="D429" s="55">
        <f t="shared" si="35"/>
        <v>2.3637715055016142</v>
      </c>
      <c r="E429" s="55">
        <f t="shared" si="36"/>
        <v>2.1488831868196492</v>
      </c>
      <c r="F429" s="55">
        <v>1.9535301698360445</v>
      </c>
      <c r="G429" s="55" t="str">
        <f t="shared" si="37"/>
        <v>-</v>
      </c>
    </row>
    <row r="430" spans="1:7">
      <c r="A430" s="57" t="s">
        <v>1136</v>
      </c>
      <c r="B430" s="53">
        <v>1200</v>
      </c>
      <c r="C430" s="54">
        <v>20.2</v>
      </c>
      <c r="D430" s="55">
        <f t="shared" si="35"/>
        <v>2.6319973845000004</v>
      </c>
      <c r="E430" s="55">
        <f t="shared" si="36"/>
        <v>2.3927248950000002</v>
      </c>
      <c r="F430" s="55">
        <v>2.1752044499999998</v>
      </c>
      <c r="G430" s="55" t="str">
        <f t="shared" si="37"/>
        <v>-</v>
      </c>
    </row>
    <row r="431" spans="1:7">
      <c r="A431" s="57" t="s">
        <v>1137</v>
      </c>
      <c r="B431" s="53">
        <v>1000</v>
      </c>
      <c r="C431" s="54">
        <v>21.7</v>
      </c>
      <c r="D431" s="55">
        <f t="shared" si="35"/>
        <v>1.4446674750916786</v>
      </c>
      <c r="E431" s="55">
        <f t="shared" si="36"/>
        <v>1.3133340682651622</v>
      </c>
      <c r="F431" s="55">
        <v>1.1939400620592382</v>
      </c>
      <c r="G431" s="55" t="str">
        <f t="shared" si="37"/>
        <v>-</v>
      </c>
    </row>
    <row r="432" spans="1:7">
      <c r="A432" s="57" t="s">
        <v>1138</v>
      </c>
      <c r="B432" s="53">
        <v>1000</v>
      </c>
      <c r="C432" s="54">
        <v>23.5</v>
      </c>
      <c r="D432" s="55">
        <f t="shared" si="35"/>
        <v>3.1289286303000008</v>
      </c>
      <c r="E432" s="55">
        <f t="shared" si="36"/>
        <v>2.8444805730000007</v>
      </c>
      <c r="F432" s="55">
        <v>2.5858914300000002</v>
      </c>
      <c r="G432" s="55" t="str">
        <f t="shared" si="37"/>
        <v>-</v>
      </c>
    </row>
    <row r="433" spans="1:7">
      <c r="A433" s="57" t="s">
        <v>1261</v>
      </c>
      <c r="B433" s="53">
        <v>1000</v>
      </c>
      <c r="C433" s="54">
        <v>24.96</v>
      </c>
      <c r="D433" s="55">
        <f t="shared" si="35"/>
        <v>1.5397113879266573</v>
      </c>
      <c r="E433" s="55">
        <f t="shared" si="36"/>
        <v>1.3997376253878702</v>
      </c>
      <c r="F433" s="55">
        <v>1.2724887503526092</v>
      </c>
      <c r="G433" s="55" t="str">
        <f t="shared" si="37"/>
        <v>-</v>
      </c>
    </row>
    <row r="434" spans="1:7">
      <c r="A434" s="57" t="s">
        <v>1139</v>
      </c>
      <c r="B434" s="53">
        <v>800</v>
      </c>
      <c r="C434" s="54">
        <v>26.8</v>
      </c>
      <c r="D434" s="55">
        <f t="shared" si="35"/>
        <v>3.3067429647625448</v>
      </c>
      <c r="E434" s="55">
        <f t="shared" si="36"/>
        <v>3.0061299679659497</v>
      </c>
      <c r="F434" s="55">
        <v>2.7328454254235903</v>
      </c>
      <c r="G434" s="55" t="str">
        <f t="shared" si="37"/>
        <v>-</v>
      </c>
    </row>
    <row r="435" spans="1:7">
      <c r="A435" s="57" t="s">
        <v>1262</v>
      </c>
      <c r="B435" s="53">
        <v>800</v>
      </c>
      <c r="C435" s="54">
        <v>28.2</v>
      </c>
      <c r="D435" s="55">
        <f t="shared" si="35"/>
        <v>1.7012860397461214</v>
      </c>
      <c r="E435" s="55">
        <f t="shared" si="36"/>
        <v>1.5466236724964739</v>
      </c>
      <c r="F435" s="55">
        <v>1.4060215204513398</v>
      </c>
      <c r="G435" s="55" t="str">
        <f t="shared" si="37"/>
        <v>-</v>
      </c>
    </row>
    <row r="436" spans="1:7">
      <c r="A436" s="57" t="s">
        <v>1140</v>
      </c>
      <c r="B436" s="53">
        <v>800</v>
      </c>
      <c r="C436" s="54">
        <v>29.7</v>
      </c>
      <c r="D436" s="55">
        <f t="shared" si="35"/>
        <v>4.2256658785000001</v>
      </c>
      <c r="E436" s="55">
        <f t="shared" si="36"/>
        <v>3.8415144350000001</v>
      </c>
      <c r="F436" s="55">
        <v>3.49228585</v>
      </c>
      <c r="G436" s="55" t="str">
        <f t="shared" si="37"/>
        <v>-</v>
      </c>
    </row>
    <row r="437" spans="1:7">
      <c r="A437" s="57" t="s">
        <v>1263</v>
      </c>
      <c r="B437" s="53">
        <v>800</v>
      </c>
      <c r="C437" s="54">
        <v>31.2</v>
      </c>
      <c r="D437" s="55">
        <f t="shared" si="35"/>
        <v>2.3000626906064889</v>
      </c>
      <c r="E437" s="55">
        <f t="shared" si="36"/>
        <v>2.0909660823695351</v>
      </c>
      <c r="F437" s="55">
        <v>1.900878256699577</v>
      </c>
      <c r="G437" s="55" t="str">
        <f t="shared" si="37"/>
        <v>-</v>
      </c>
    </row>
    <row r="438" spans="1:7">
      <c r="A438" s="57" t="s">
        <v>1141</v>
      </c>
      <c r="B438" s="53">
        <v>600</v>
      </c>
      <c r="C438" s="54">
        <v>33.200000000000003</v>
      </c>
      <c r="D438" s="55">
        <f t="shared" si="35"/>
        <v>4.4810723034000013</v>
      </c>
      <c r="E438" s="55">
        <f t="shared" si="36"/>
        <v>4.0737020940000006</v>
      </c>
      <c r="F438" s="55">
        <v>3.7033655400000001</v>
      </c>
      <c r="G438" s="55" t="str">
        <f t="shared" si="37"/>
        <v>-</v>
      </c>
    </row>
    <row r="439" spans="1:7">
      <c r="A439" s="57" t="s">
        <v>1264</v>
      </c>
      <c r="B439" s="53">
        <v>600</v>
      </c>
      <c r="C439" s="54">
        <v>34.799999999999997</v>
      </c>
      <c r="D439" s="55">
        <f t="shared" si="35"/>
        <v>2.7752822547813829</v>
      </c>
      <c r="E439" s="55">
        <f t="shared" si="36"/>
        <v>2.5229838679830752</v>
      </c>
      <c r="F439" s="55">
        <v>2.2936216981664317</v>
      </c>
      <c r="G439" s="55" t="str">
        <f t="shared" si="37"/>
        <v>-</v>
      </c>
    </row>
    <row r="440" spans="1:7">
      <c r="A440" s="57" t="s">
        <v>1142</v>
      </c>
      <c r="B440" s="53">
        <v>600</v>
      </c>
      <c r="C440" s="54">
        <v>36.159999999999997</v>
      </c>
      <c r="D440" s="55">
        <f t="shared" si="35"/>
        <v>4.5879304768000004</v>
      </c>
      <c r="E440" s="55">
        <f t="shared" si="36"/>
        <v>4.1708458879999997</v>
      </c>
      <c r="F440" s="55">
        <v>3.7916780799999996</v>
      </c>
      <c r="G440" s="55" t="str">
        <f t="shared" si="37"/>
        <v>-</v>
      </c>
    </row>
    <row r="441" spans="1:7">
      <c r="A441" s="57" t="s">
        <v>1143</v>
      </c>
      <c r="B441" s="53">
        <v>500</v>
      </c>
      <c r="C441" s="54">
        <v>38.9</v>
      </c>
      <c r="D441" s="55">
        <f t="shared" si="35"/>
        <v>4.9468001176000014</v>
      </c>
      <c r="E441" s="55">
        <f t="shared" si="36"/>
        <v>4.4970910160000006</v>
      </c>
      <c r="F441" s="55">
        <v>4.0882645599999998</v>
      </c>
      <c r="G441" s="55" t="str">
        <f t="shared" si="37"/>
        <v>-</v>
      </c>
    </row>
    <row r="442" spans="1:7">
      <c r="A442" s="57" t="s">
        <v>1265</v>
      </c>
      <c r="B442" s="53">
        <v>500</v>
      </c>
      <c r="C442" s="54">
        <v>41.86</v>
      </c>
      <c r="D442" s="55">
        <f t="shared" si="35"/>
        <v>5.6778778100000009</v>
      </c>
      <c r="E442" s="55">
        <f t="shared" si="36"/>
        <v>5.1617071000000001</v>
      </c>
      <c r="F442" s="55">
        <v>4.6924609999999998</v>
      </c>
      <c r="G442" s="55" t="str">
        <f t="shared" si="37"/>
        <v>-</v>
      </c>
    </row>
    <row r="443" spans="1:7">
      <c r="A443" s="57" t="s">
        <v>1144</v>
      </c>
      <c r="B443" s="53">
        <v>400</v>
      </c>
      <c r="C443" s="54">
        <v>45.1</v>
      </c>
      <c r="D443" s="55">
        <f t="shared" si="35"/>
        <v>5.7070744445000008</v>
      </c>
      <c r="E443" s="55">
        <f t="shared" si="36"/>
        <v>5.188249495</v>
      </c>
      <c r="F443" s="55">
        <v>4.71659045</v>
      </c>
      <c r="G443" s="55" t="str">
        <f t="shared" si="37"/>
        <v>-</v>
      </c>
    </row>
    <row r="444" spans="1:7">
      <c r="A444" s="57" t="s">
        <v>1266</v>
      </c>
      <c r="B444" s="53">
        <v>400</v>
      </c>
      <c r="C444" s="54">
        <v>46.8</v>
      </c>
      <c r="D444" s="55">
        <f t="shared" si="35"/>
        <v>3.0794227758533146</v>
      </c>
      <c r="E444" s="55">
        <f t="shared" si="36"/>
        <v>2.7994752507757403</v>
      </c>
      <c r="F444" s="55">
        <v>2.5449775007052184</v>
      </c>
      <c r="G444" s="55" t="str">
        <f t="shared" si="37"/>
        <v>-</v>
      </c>
    </row>
    <row r="445" spans="1:7">
      <c r="A445" s="57" t="s">
        <v>1267</v>
      </c>
      <c r="B445" s="53">
        <v>400</v>
      </c>
      <c r="C445" s="54">
        <v>47.8</v>
      </c>
      <c r="D445" s="55">
        <f t="shared" si="35"/>
        <v>3.1934754712552902</v>
      </c>
      <c r="E445" s="55">
        <f t="shared" si="36"/>
        <v>2.9031595193229909</v>
      </c>
      <c r="F445" s="55">
        <v>2.639235926657264</v>
      </c>
      <c r="G445" s="55" t="str">
        <f t="shared" si="37"/>
        <v>-</v>
      </c>
    </row>
    <row r="446" spans="1:7">
      <c r="A446" s="57" t="s">
        <v>1145</v>
      </c>
      <c r="B446" s="53">
        <v>200</v>
      </c>
      <c r="C446" s="54">
        <v>50.7</v>
      </c>
      <c r="D446" s="55">
        <f t="shared" si="35"/>
        <v>6.2413716317001473</v>
      </c>
      <c r="E446" s="55">
        <f t="shared" si="36"/>
        <v>5.673974210636497</v>
      </c>
      <c r="F446" s="55">
        <v>5.1581583733059055</v>
      </c>
      <c r="G446" s="55" t="str">
        <f t="shared" si="37"/>
        <v>-</v>
      </c>
    </row>
    <row r="447" spans="1:7">
      <c r="A447" s="57" t="s">
        <v>1268</v>
      </c>
      <c r="B447" s="53">
        <v>200</v>
      </c>
      <c r="C447" s="54">
        <v>53.6</v>
      </c>
      <c r="D447" s="55">
        <f t="shared" si="35"/>
        <v>3.5166247748942179</v>
      </c>
      <c r="E447" s="55">
        <f t="shared" si="36"/>
        <v>3.1969316135401979</v>
      </c>
      <c r="F447" s="55">
        <v>2.9063014668547251</v>
      </c>
      <c r="G447" s="55" t="str">
        <f t="shared" si="37"/>
        <v>-</v>
      </c>
    </row>
    <row r="448" spans="1:7">
      <c r="A448" s="57" t="s">
        <v>1146</v>
      </c>
      <c r="B448" s="53">
        <v>200</v>
      </c>
      <c r="C448" s="54">
        <v>56.5</v>
      </c>
      <c r="D448" s="55">
        <f t="shared" si="35"/>
        <v>7.1021879862464807</v>
      </c>
      <c r="E448" s="55">
        <f t="shared" si="36"/>
        <v>6.4565345329513457</v>
      </c>
      <c r="F448" s="55">
        <v>5.8695768481375863</v>
      </c>
      <c r="G448" s="55" t="str">
        <f t="shared" si="37"/>
        <v>-</v>
      </c>
    </row>
    <row r="449" spans="1:7">
      <c r="A449" s="57" t="s">
        <v>1147</v>
      </c>
      <c r="B449" s="53">
        <v>200</v>
      </c>
      <c r="C449" s="54">
        <v>59.4</v>
      </c>
      <c r="D449" s="55">
        <f t="shared" si="35"/>
        <v>3.9633311652186189</v>
      </c>
      <c r="E449" s="55">
        <f t="shared" si="36"/>
        <v>3.6030283320169261</v>
      </c>
      <c r="F449" s="55">
        <v>3.2754803018335688</v>
      </c>
      <c r="G449" s="55" t="str">
        <f t="shared" si="37"/>
        <v>-</v>
      </c>
    </row>
    <row r="450" spans="1:7">
      <c r="A450" s="57" t="s">
        <v>1148</v>
      </c>
      <c r="B450" s="53">
        <v>200</v>
      </c>
      <c r="C450" s="54">
        <v>62.3</v>
      </c>
      <c r="D450" s="55">
        <f t="shared" si="35"/>
        <v>7.4264910779136004</v>
      </c>
      <c r="E450" s="55">
        <f t="shared" si="36"/>
        <v>6.7513555253759998</v>
      </c>
      <c r="F450" s="55">
        <v>6.1375959321599991</v>
      </c>
      <c r="G450" s="55" t="str">
        <f t="shared" si="37"/>
        <v>-</v>
      </c>
    </row>
    <row r="451" spans="1:7">
      <c r="A451" s="57" t="s">
        <v>1149</v>
      </c>
      <c r="B451" s="53">
        <v>200</v>
      </c>
      <c r="C451" s="54">
        <v>65.25</v>
      </c>
      <c r="D451" s="55">
        <f t="shared" si="35"/>
        <v>4.4100375555430196</v>
      </c>
      <c r="E451" s="55">
        <f t="shared" si="36"/>
        <v>4.0091250504936538</v>
      </c>
      <c r="F451" s="55">
        <v>3.6446591368124124</v>
      </c>
      <c r="G451" s="55" t="str">
        <f t="shared" si="37"/>
        <v>-</v>
      </c>
    </row>
    <row r="452" spans="1:7">
      <c r="A452" s="57" t="s">
        <v>1150</v>
      </c>
      <c r="B452" s="53">
        <v>200</v>
      </c>
      <c r="C452" s="54">
        <v>68.7</v>
      </c>
      <c r="D452" s="55">
        <f t="shared" ref="D452:D515" si="38">E452*1.1</f>
        <v>7.7932872835910425</v>
      </c>
      <c r="E452" s="55">
        <f t="shared" ref="E452:E515" si="39">F452*1.1</f>
        <v>7.0848066214464014</v>
      </c>
      <c r="F452" s="55">
        <v>6.4407332922240004</v>
      </c>
      <c r="G452" s="55" t="str">
        <f t="shared" si="37"/>
        <v>-</v>
      </c>
    </row>
    <row r="453" spans="1:7">
      <c r="A453" s="57" t="s">
        <v>1269</v>
      </c>
      <c r="B453" s="53">
        <v>200</v>
      </c>
      <c r="C453" s="54">
        <v>71.599999999999994</v>
      </c>
      <c r="D453" s="55">
        <f t="shared" si="38"/>
        <v>4.8092219894499308</v>
      </c>
      <c r="E453" s="55">
        <f t="shared" si="39"/>
        <v>4.3720199904090276</v>
      </c>
      <c r="F453" s="55">
        <v>3.9745636276445699</v>
      </c>
      <c r="G453" s="55" t="str">
        <f t="shared" si="37"/>
        <v>-</v>
      </c>
    </row>
    <row r="454" spans="1:7">
      <c r="A454" s="57" t="s">
        <v>1270</v>
      </c>
      <c r="B454" s="53">
        <v>200</v>
      </c>
      <c r="C454" s="54">
        <v>74.5</v>
      </c>
      <c r="D454" s="55">
        <f t="shared" si="38"/>
        <v>5.2882433101382222</v>
      </c>
      <c r="E454" s="55">
        <f t="shared" si="39"/>
        <v>4.8074939183074745</v>
      </c>
      <c r="F454" s="55">
        <v>4.3704490166431587</v>
      </c>
      <c r="G454" s="55" t="str">
        <f t="shared" si="37"/>
        <v>-</v>
      </c>
    </row>
    <row r="455" spans="1:7">
      <c r="A455" s="57" t="s">
        <v>1271</v>
      </c>
      <c r="B455" s="53">
        <v>200</v>
      </c>
      <c r="C455" s="54">
        <v>80.3</v>
      </c>
      <c r="D455" s="55">
        <f t="shared" si="38"/>
        <v>5.6912295005585349</v>
      </c>
      <c r="E455" s="55">
        <f t="shared" si="39"/>
        <v>5.1738450005077583</v>
      </c>
      <c r="F455" s="55">
        <v>4.7034954550070527</v>
      </c>
      <c r="G455" s="55" t="str">
        <f t="shared" si="37"/>
        <v>-</v>
      </c>
    </row>
    <row r="456" spans="1:7">
      <c r="A456" s="57" t="s">
        <v>1272</v>
      </c>
      <c r="B456" s="53">
        <v>200</v>
      </c>
      <c r="C456" s="54">
        <v>86.4</v>
      </c>
      <c r="D456" s="55">
        <f t="shared" si="38"/>
        <v>5.8299936132976038</v>
      </c>
      <c r="E456" s="55">
        <f t="shared" si="39"/>
        <v>5.2999941939069117</v>
      </c>
      <c r="F456" s="55">
        <v>4.818176539915374</v>
      </c>
      <c r="G456" s="55" t="str">
        <f t="shared" si="37"/>
        <v>-</v>
      </c>
    </row>
    <row r="457" spans="1:7">
      <c r="A457" s="57" t="s">
        <v>1273</v>
      </c>
      <c r="B457" s="53">
        <v>200</v>
      </c>
      <c r="C457" s="54">
        <v>92.3</v>
      </c>
      <c r="D457" s="55">
        <f t="shared" si="38"/>
        <v>6.2786008818787051</v>
      </c>
      <c r="E457" s="55">
        <f t="shared" si="39"/>
        <v>5.7078189835260948</v>
      </c>
      <c r="F457" s="55">
        <v>5.1889263486600861</v>
      </c>
      <c r="G457" s="55" t="str">
        <f t="shared" si="37"/>
        <v>-</v>
      </c>
    </row>
    <row r="458" spans="1:7">
      <c r="A458" s="57" t="s">
        <v>1274</v>
      </c>
      <c r="B458" s="53">
        <v>200</v>
      </c>
      <c r="C458" s="54">
        <v>95.1</v>
      </c>
      <c r="D458" s="55">
        <f t="shared" si="38"/>
        <v>6.4059597250775742</v>
      </c>
      <c r="E458" s="55">
        <f t="shared" si="39"/>
        <v>5.8235997500705219</v>
      </c>
      <c r="F458" s="55">
        <v>5.2941815909732011</v>
      </c>
      <c r="G458" s="55" t="str">
        <f t="shared" si="37"/>
        <v>-</v>
      </c>
    </row>
    <row r="459" spans="1:7">
      <c r="A459" s="57" t="s">
        <v>1151</v>
      </c>
      <c r="B459" s="53">
        <v>1000</v>
      </c>
      <c r="C459" s="54">
        <v>23.6</v>
      </c>
      <c r="D459" s="55">
        <f t="shared" si="38"/>
        <v>3.4608649416000001</v>
      </c>
      <c r="E459" s="55">
        <f t="shared" si="39"/>
        <v>3.1462408559999999</v>
      </c>
      <c r="F459" s="55">
        <v>2.8602189599999996</v>
      </c>
      <c r="G459" s="55" t="str">
        <f t="shared" si="37"/>
        <v>-</v>
      </c>
    </row>
    <row r="460" spans="1:7">
      <c r="A460" s="57" t="s">
        <v>1152</v>
      </c>
      <c r="B460" s="53">
        <v>800</v>
      </c>
      <c r="C460" s="54">
        <v>26.05</v>
      </c>
      <c r="D460" s="55">
        <f t="shared" si="38"/>
        <v>2.94418106655904</v>
      </c>
      <c r="E460" s="55">
        <f t="shared" si="39"/>
        <v>2.6765282423263996</v>
      </c>
      <c r="F460" s="55">
        <v>2.4332074930239993</v>
      </c>
      <c r="G460" s="55" t="str">
        <f t="shared" si="37"/>
        <v>-</v>
      </c>
    </row>
    <row r="461" spans="1:7">
      <c r="A461" s="57" t="s">
        <v>1153</v>
      </c>
      <c r="B461" s="53">
        <v>800</v>
      </c>
      <c r="C461" s="54">
        <v>27.85</v>
      </c>
      <c r="D461" s="55">
        <f t="shared" si="38"/>
        <v>4.0779776828999994</v>
      </c>
      <c r="E461" s="55">
        <f t="shared" si="39"/>
        <v>3.7072524389999995</v>
      </c>
      <c r="F461" s="55">
        <v>3.3702294899999994</v>
      </c>
      <c r="G461" s="55" t="str">
        <f t="shared" si="37"/>
        <v>-</v>
      </c>
    </row>
    <row r="462" spans="1:7">
      <c r="A462" s="57" t="s">
        <v>1154</v>
      </c>
      <c r="B462" s="53">
        <v>800</v>
      </c>
      <c r="C462" s="54">
        <v>30.75</v>
      </c>
      <c r="D462" s="55">
        <f t="shared" si="38"/>
        <v>3.8002776747024423</v>
      </c>
      <c r="E462" s="55">
        <f t="shared" si="39"/>
        <v>3.4547978860931292</v>
      </c>
      <c r="F462" s="55">
        <v>3.1407253509937534</v>
      </c>
      <c r="G462" s="55" t="str">
        <f t="shared" si="37"/>
        <v>-</v>
      </c>
    </row>
    <row r="463" spans="1:7">
      <c r="A463" s="57" t="s">
        <v>1155</v>
      </c>
      <c r="B463" s="53">
        <v>600</v>
      </c>
      <c r="C463" s="54">
        <v>32.75</v>
      </c>
      <c r="D463" s="55">
        <f t="shared" si="38"/>
        <v>4.6993454376000008</v>
      </c>
      <c r="E463" s="55">
        <f t="shared" si="39"/>
        <v>4.2721322160000001</v>
      </c>
      <c r="F463" s="55">
        <v>3.8837565599999997</v>
      </c>
      <c r="G463" s="55" t="str">
        <f t="shared" si="37"/>
        <v>-</v>
      </c>
    </row>
    <row r="464" spans="1:7">
      <c r="A464" s="57" t="s">
        <v>1156</v>
      </c>
      <c r="B464" s="53">
        <v>600</v>
      </c>
      <c r="C464" s="54">
        <v>35.15</v>
      </c>
      <c r="D464" s="55">
        <f t="shared" si="38"/>
        <v>2.417917142521862</v>
      </c>
      <c r="E464" s="55">
        <f t="shared" si="39"/>
        <v>2.1981064932016925</v>
      </c>
      <c r="F464" s="55">
        <v>1.9982786301833568</v>
      </c>
      <c r="G464" s="55" t="str">
        <f t="shared" si="37"/>
        <v>-</v>
      </c>
    </row>
    <row r="465" spans="1:7">
      <c r="A465" s="57" t="s">
        <v>1157</v>
      </c>
      <c r="B465" s="53">
        <v>600</v>
      </c>
      <c r="C465" s="54">
        <v>37.42</v>
      </c>
      <c r="D465" s="55">
        <f t="shared" si="38"/>
        <v>5.1047033631000005</v>
      </c>
      <c r="E465" s="55">
        <f t="shared" si="39"/>
        <v>4.6406394210000004</v>
      </c>
      <c r="F465" s="55">
        <v>4.2187631100000003</v>
      </c>
      <c r="G465" s="55" t="str">
        <f t="shared" si="37"/>
        <v>-</v>
      </c>
    </row>
    <row r="466" spans="1:7">
      <c r="A466" s="57" t="s">
        <v>1275</v>
      </c>
      <c r="B466" s="53">
        <v>600</v>
      </c>
      <c r="C466" s="54">
        <v>39.9</v>
      </c>
      <c r="D466" s="55">
        <f t="shared" si="38"/>
        <v>3.0509096020028221</v>
      </c>
      <c r="E466" s="55">
        <f t="shared" si="39"/>
        <v>2.7735541836389288</v>
      </c>
      <c r="F466" s="55">
        <v>2.5214128942172076</v>
      </c>
      <c r="G466" s="55" t="str">
        <f t="shared" si="37"/>
        <v>-</v>
      </c>
    </row>
    <row r="467" spans="1:7">
      <c r="A467" s="57" t="s">
        <v>1158</v>
      </c>
      <c r="B467" s="53">
        <v>500</v>
      </c>
      <c r="C467" s="54">
        <v>43.25</v>
      </c>
      <c r="D467" s="55">
        <f t="shared" si="38"/>
        <v>5.4629996333000008</v>
      </c>
      <c r="E467" s="55">
        <f t="shared" si="39"/>
        <v>4.9663633030000005</v>
      </c>
      <c r="F467" s="55">
        <v>4.51487573</v>
      </c>
      <c r="G467" s="55" t="str">
        <f t="shared" si="37"/>
        <v>-</v>
      </c>
    </row>
    <row r="468" spans="1:7">
      <c r="A468" s="57" t="s">
        <v>1276</v>
      </c>
      <c r="B468" s="53">
        <v>500</v>
      </c>
      <c r="C468" s="54">
        <v>46.15</v>
      </c>
      <c r="D468" s="55">
        <f t="shared" si="38"/>
        <v>3.5166247748942179</v>
      </c>
      <c r="E468" s="55">
        <f t="shared" si="39"/>
        <v>3.1969316135401979</v>
      </c>
      <c r="F468" s="55">
        <v>2.9063014668547251</v>
      </c>
      <c r="G468" s="55" t="str">
        <f t="shared" si="37"/>
        <v>-</v>
      </c>
    </row>
    <row r="469" spans="1:7">
      <c r="A469" s="57" t="s">
        <v>1159</v>
      </c>
      <c r="B469" s="53">
        <v>500</v>
      </c>
      <c r="C469" s="54">
        <v>47.85</v>
      </c>
      <c r="D469" s="55">
        <f t="shared" si="38"/>
        <v>6.425372008000001</v>
      </c>
      <c r="E469" s="55">
        <f t="shared" si="39"/>
        <v>5.8412472800000002</v>
      </c>
      <c r="F469" s="55">
        <v>5.3102247999999994</v>
      </c>
      <c r="G469" s="55" t="str">
        <f t="shared" si="37"/>
        <v>-</v>
      </c>
    </row>
    <row r="470" spans="1:7">
      <c r="A470" s="57" t="s">
        <v>1277</v>
      </c>
      <c r="B470" s="53">
        <v>500</v>
      </c>
      <c r="C470" s="54">
        <v>49.75</v>
      </c>
      <c r="D470" s="55">
        <f t="shared" si="38"/>
        <v>3.8644854958702402</v>
      </c>
      <c r="E470" s="55">
        <f t="shared" si="39"/>
        <v>3.5131686326093088</v>
      </c>
      <c r="F470" s="55">
        <v>3.1937896660084624</v>
      </c>
      <c r="G470" s="55" t="str">
        <f t="shared" si="37"/>
        <v>-</v>
      </c>
    </row>
    <row r="471" spans="1:7">
      <c r="A471" s="57" t="s">
        <v>1160</v>
      </c>
      <c r="B471" s="53">
        <v>400</v>
      </c>
      <c r="C471" s="54">
        <v>51.9</v>
      </c>
      <c r="D471" s="55">
        <f t="shared" si="38"/>
        <v>7.5277826074000016</v>
      </c>
      <c r="E471" s="55">
        <f t="shared" si="39"/>
        <v>6.8434387340000011</v>
      </c>
      <c r="F471" s="55">
        <v>6.2213079400000009</v>
      </c>
      <c r="G471" s="55" t="str">
        <f t="shared" si="37"/>
        <v>-</v>
      </c>
    </row>
    <row r="472" spans="1:7">
      <c r="A472" s="57" t="s">
        <v>1278</v>
      </c>
      <c r="B472" s="53">
        <v>400</v>
      </c>
      <c r="C472" s="54">
        <v>54.4</v>
      </c>
      <c r="D472" s="55">
        <f t="shared" si="38"/>
        <v>4.2009409473060657</v>
      </c>
      <c r="E472" s="55">
        <f t="shared" si="39"/>
        <v>3.8190372248236955</v>
      </c>
      <c r="F472" s="55">
        <v>3.4718520225669955</v>
      </c>
      <c r="G472" s="55" t="str">
        <f t="shared" si="37"/>
        <v>-</v>
      </c>
    </row>
    <row r="473" spans="1:7">
      <c r="A473" s="57" t="s">
        <v>1161</v>
      </c>
      <c r="B473" s="53">
        <v>400</v>
      </c>
      <c r="C473" s="54">
        <v>58.05</v>
      </c>
      <c r="D473" s="55">
        <f t="shared" si="38"/>
        <v>8.4337534215000005</v>
      </c>
      <c r="E473" s="55">
        <f t="shared" si="39"/>
        <v>7.667048565</v>
      </c>
      <c r="F473" s="55">
        <v>6.9700441499999997</v>
      </c>
      <c r="G473" s="55" t="str">
        <f t="shared" si="37"/>
        <v>-</v>
      </c>
    </row>
    <row r="474" spans="1:7">
      <c r="A474" s="57" t="s">
        <v>1162</v>
      </c>
      <c r="B474" s="53">
        <v>400</v>
      </c>
      <c r="C474" s="54">
        <v>62.25</v>
      </c>
      <c r="D474" s="55">
        <f t="shared" si="38"/>
        <v>9.9182702597000034</v>
      </c>
      <c r="E474" s="55">
        <f t="shared" si="39"/>
        <v>9.0166093270000029</v>
      </c>
      <c r="F474" s="55">
        <v>8.1969175700000019</v>
      </c>
      <c r="G474" s="55" t="str">
        <f t="shared" si="37"/>
        <v>-</v>
      </c>
    </row>
    <row r="475" spans="1:7">
      <c r="A475" s="57" t="s">
        <v>1279</v>
      </c>
      <c r="B475" s="53">
        <v>200</v>
      </c>
      <c r="C475" s="54">
        <v>67.099999999999994</v>
      </c>
      <c r="D475" s="55">
        <f t="shared" si="38"/>
        <v>10.011820199700001</v>
      </c>
      <c r="E475" s="55">
        <f t="shared" si="39"/>
        <v>9.1016547269999997</v>
      </c>
      <c r="F475" s="55">
        <v>8.2742315699999995</v>
      </c>
      <c r="G475" s="55" t="str">
        <f t="shared" si="37"/>
        <v>-</v>
      </c>
    </row>
    <row r="476" spans="1:7">
      <c r="A476" s="57" t="s">
        <v>1163</v>
      </c>
      <c r="B476" s="53">
        <v>200</v>
      </c>
      <c r="C476" s="54">
        <v>71.05</v>
      </c>
      <c r="D476" s="55">
        <f t="shared" si="38"/>
        <v>10.4832213651</v>
      </c>
      <c r="E476" s="55">
        <f t="shared" si="39"/>
        <v>9.5302012410000003</v>
      </c>
      <c r="F476" s="55">
        <v>8.6638193099999992</v>
      </c>
      <c r="G476" s="55" t="str">
        <f t="shared" si="37"/>
        <v>-</v>
      </c>
    </row>
    <row r="477" spans="1:7">
      <c r="A477" s="57" t="s">
        <v>1280</v>
      </c>
      <c r="B477" s="53">
        <v>200</v>
      </c>
      <c r="C477" s="54">
        <v>76.2</v>
      </c>
      <c r="D477" s="55">
        <f t="shared" si="38"/>
        <v>11.729638517300002</v>
      </c>
      <c r="E477" s="55">
        <f t="shared" si="39"/>
        <v>10.663307743000001</v>
      </c>
      <c r="F477" s="55">
        <v>9.6939161299999999</v>
      </c>
      <c r="G477" s="55" t="str">
        <f t="shared" si="37"/>
        <v>-</v>
      </c>
    </row>
    <row r="478" spans="1:7">
      <c r="A478" s="57" t="s">
        <v>1164</v>
      </c>
      <c r="B478" s="53">
        <v>200</v>
      </c>
      <c r="C478" s="54">
        <v>81.3</v>
      </c>
      <c r="D478" s="55">
        <f t="shared" si="38"/>
        <v>11.813833463300004</v>
      </c>
      <c r="E478" s="55">
        <f t="shared" si="39"/>
        <v>10.739848603000002</v>
      </c>
      <c r="F478" s="55">
        <v>9.763498730000002</v>
      </c>
      <c r="G478" s="55" t="str">
        <f t="shared" si="37"/>
        <v>-</v>
      </c>
    </row>
    <row r="479" spans="1:7">
      <c r="A479" s="57" t="s">
        <v>1281</v>
      </c>
      <c r="B479" s="53">
        <v>200</v>
      </c>
      <c r="C479" s="54">
        <v>86.5</v>
      </c>
      <c r="D479" s="55">
        <f t="shared" si="38"/>
        <v>6.6340651158815236</v>
      </c>
      <c r="E479" s="55">
        <f t="shared" si="39"/>
        <v>6.0309682871650212</v>
      </c>
      <c r="F479" s="55">
        <v>5.4826984428772914</v>
      </c>
      <c r="G479" s="55" t="str">
        <f t="shared" si="37"/>
        <v>-</v>
      </c>
    </row>
    <row r="480" spans="1:7">
      <c r="A480" s="57" t="s">
        <v>1165</v>
      </c>
      <c r="B480" s="53">
        <v>200</v>
      </c>
      <c r="C480" s="54">
        <v>90.95</v>
      </c>
      <c r="D480" s="55">
        <f t="shared" si="38"/>
        <v>11.361567716706967</v>
      </c>
      <c r="E480" s="55">
        <f t="shared" si="39"/>
        <v>10.32869792427906</v>
      </c>
      <c r="F480" s="55">
        <v>9.3897253857082355</v>
      </c>
      <c r="G480" s="55" t="str">
        <f t="shared" si="37"/>
        <v>-</v>
      </c>
    </row>
    <row r="481" spans="1:7">
      <c r="A481" s="57" t="s">
        <v>1166</v>
      </c>
      <c r="B481" s="53">
        <v>200</v>
      </c>
      <c r="C481" s="54">
        <v>95.1</v>
      </c>
      <c r="D481" s="55">
        <f t="shared" si="38"/>
        <v>7.9836886781382255</v>
      </c>
      <c r="E481" s="55">
        <f t="shared" si="39"/>
        <v>7.257898798307477</v>
      </c>
      <c r="F481" s="55">
        <v>6.5980898166431601</v>
      </c>
      <c r="G481" s="55" t="str">
        <f t="shared" si="37"/>
        <v>-</v>
      </c>
    </row>
    <row r="482" spans="1:7">
      <c r="A482" s="57" t="s">
        <v>1167</v>
      </c>
      <c r="B482" s="53">
        <v>200</v>
      </c>
      <c r="C482" s="54">
        <v>102.4</v>
      </c>
      <c r="D482" s="55">
        <f t="shared" si="38"/>
        <v>12.682694290315967</v>
      </c>
      <c r="E482" s="55">
        <f t="shared" si="39"/>
        <v>11.529722082105422</v>
      </c>
      <c r="F482" s="55">
        <v>10.481565529186748</v>
      </c>
      <c r="G482" s="55" t="str">
        <f t="shared" si="37"/>
        <v>-</v>
      </c>
    </row>
    <row r="483" spans="1:7">
      <c r="A483" s="57" t="s">
        <v>1168</v>
      </c>
      <c r="B483" s="53">
        <v>150</v>
      </c>
      <c r="C483" s="54">
        <v>105.5</v>
      </c>
      <c r="D483" s="55">
        <f t="shared" si="38"/>
        <v>5.2642048037040006</v>
      </c>
      <c r="E483" s="55">
        <f t="shared" si="39"/>
        <v>4.78564073064</v>
      </c>
      <c r="F483" s="55">
        <v>4.3505824823999992</v>
      </c>
      <c r="G483" s="55" t="str">
        <f t="shared" si="37"/>
        <v>-</v>
      </c>
    </row>
    <row r="484" spans="1:7">
      <c r="A484" s="57" t="s">
        <v>1169</v>
      </c>
      <c r="B484" s="53">
        <v>150</v>
      </c>
      <c r="C484" s="54">
        <v>109.9</v>
      </c>
      <c r="D484" s="55">
        <f t="shared" si="38"/>
        <v>13.764000447956628</v>
      </c>
      <c r="E484" s="55">
        <f t="shared" si="39"/>
        <v>12.51272767996057</v>
      </c>
      <c r="F484" s="55">
        <v>11.375206981782336</v>
      </c>
      <c r="G484" s="55" t="str">
        <f t="shared" si="37"/>
        <v>-</v>
      </c>
    </row>
    <row r="485" spans="1:7">
      <c r="A485" s="57" t="s">
        <v>1282</v>
      </c>
      <c r="B485" s="53">
        <v>150</v>
      </c>
      <c r="C485" s="54">
        <v>121.1</v>
      </c>
      <c r="D485" s="55">
        <f t="shared" si="38"/>
        <v>11.10493077563893</v>
      </c>
      <c r="E485" s="55">
        <f t="shared" si="39"/>
        <v>10.095391614217208</v>
      </c>
      <c r="F485" s="55">
        <v>9.177628740197461</v>
      </c>
      <c r="G485" s="55" t="str">
        <f t="shared" si="37"/>
        <v>-</v>
      </c>
    </row>
    <row r="486" spans="1:7">
      <c r="A486" s="57" t="s">
        <v>1283</v>
      </c>
      <c r="B486" s="53">
        <v>150</v>
      </c>
      <c r="C486" s="54">
        <v>131.4</v>
      </c>
      <c r="D486" s="55">
        <f t="shared" si="38"/>
        <v>6.6038411515999993</v>
      </c>
      <c r="E486" s="55">
        <f t="shared" si="39"/>
        <v>6.0034919559999986</v>
      </c>
      <c r="F486" s="55">
        <v>5.4577199599999986</v>
      </c>
      <c r="G486" s="55" t="str">
        <f t="shared" si="37"/>
        <v>-</v>
      </c>
    </row>
    <row r="487" spans="1:7">
      <c r="A487" s="57" t="s">
        <v>1284</v>
      </c>
      <c r="B487" s="53">
        <v>100</v>
      </c>
      <c r="C487" s="54">
        <v>141.5</v>
      </c>
      <c r="D487" s="55">
        <f t="shared" si="38"/>
        <v>6.7038421747527996</v>
      </c>
      <c r="E487" s="55">
        <f t="shared" si="39"/>
        <v>6.0944019770479994</v>
      </c>
      <c r="F487" s="55">
        <v>5.540365433679999</v>
      </c>
      <c r="G487" s="55" t="str">
        <f t="shared" si="37"/>
        <v>-</v>
      </c>
    </row>
    <row r="488" spans="1:7">
      <c r="A488" s="57" t="s">
        <v>1285</v>
      </c>
      <c r="B488" s="53">
        <v>100</v>
      </c>
      <c r="C488" s="54">
        <v>161.5</v>
      </c>
      <c r="D488" s="55">
        <f t="shared" si="38"/>
        <v>6.9525239644044818</v>
      </c>
      <c r="E488" s="55">
        <f t="shared" si="39"/>
        <v>6.3204763312768009</v>
      </c>
      <c r="F488" s="55">
        <v>5.745887573888</v>
      </c>
      <c r="G488" s="55" t="str">
        <f t="shared" si="37"/>
        <v>-</v>
      </c>
    </row>
    <row r="489" spans="1:7">
      <c r="A489" s="57" t="s">
        <v>1286</v>
      </c>
      <c r="B489" s="53">
        <v>100</v>
      </c>
      <c r="C489" s="54">
        <v>172.5</v>
      </c>
      <c r="D489" s="55">
        <f t="shared" si="38"/>
        <v>12.716733883872482</v>
      </c>
      <c r="E489" s="55">
        <f t="shared" si="39"/>
        <v>11.560667167156801</v>
      </c>
      <c r="F489" s="55">
        <v>10.509697424688</v>
      </c>
      <c r="G489" s="55" t="str">
        <f t="shared" si="37"/>
        <v>-</v>
      </c>
    </row>
    <row r="490" spans="1:7">
      <c r="A490" s="57" t="s">
        <v>1171</v>
      </c>
      <c r="B490" s="53">
        <v>400</v>
      </c>
      <c r="C490" s="54">
        <v>54.1</v>
      </c>
      <c r="D490" s="55">
        <f t="shared" si="38"/>
        <v>7.0481581005000011</v>
      </c>
      <c r="E490" s="55">
        <f t="shared" si="39"/>
        <v>6.4074164550000008</v>
      </c>
      <c r="F490" s="55">
        <v>5.8249240499999999</v>
      </c>
      <c r="G490" s="55" t="str">
        <f t="shared" ref="G490:G553" si="40">IF($G$5&lt;=0,"-",F490*(1-$G$5))</f>
        <v>-</v>
      </c>
    </row>
    <row r="491" spans="1:7">
      <c r="A491" s="57" t="s">
        <v>1172</v>
      </c>
      <c r="B491" s="53">
        <v>200</v>
      </c>
      <c r="C491" s="54">
        <v>57.6</v>
      </c>
      <c r="D491" s="55">
        <f t="shared" si="38"/>
        <v>4.6951692940479548</v>
      </c>
      <c r="E491" s="55">
        <f t="shared" si="39"/>
        <v>4.268335721861777</v>
      </c>
      <c r="F491" s="55">
        <v>3.8803052016925244</v>
      </c>
      <c r="G491" s="55" t="str">
        <f t="shared" si="40"/>
        <v>-</v>
      </c>
    </row>
    <row r="492" spans="1:7">
      <c r="A492" s="57" t="s">
        <v>1173</v>
      </c>
      <c r="B492" s="53">
        <v>200</v>
      </c>
      <c r="C492" s="54">
        <v>61.1</v>
      </c>
      <c r="D492" s="55">
        <f t="shared" si="38"/>
        <v>9.0545478056000004</v>
      </c>
      <c r="E492" s="55">
        <f t="shared" si="39"/>
        <v>8.2314070959999999</v>
      </c>
      <c r="F492" s="55">
        <v>7.4830973599999995</v>
      </c>
      <c r="G492" s="55" t="str">
        <f t="shared" si="40"/>
        <v>-</v>
      </c>
    </row>
    <row r="493" spans="1:7">
      <c r="A493" s="57" t="s">
        <v>1174</v>
      </c>
      <c r="B493" s="53">
        <v>200</v>
      </c>
      <c r="C493" s="54">
        <v>64.599999999999994</v>
      </c>
      <c r="D493" s="55">
        <f t="shared" si="38"/>
        <v>4.9803010325528927</v>
      </c>
      <c r="E493" s="55">
        <f t="shared" si="39"/>
        <v>4.527546393229902</v>
      </c>
      <c r="F493" s="55">
        <v>4.1159512665726377</v>
      </c>
      <c r="G493" s="55" t="str">
        <f t="shared" si="40"/>
        <v>-</v>
      </c>
    </row>
    <row r="494" spans="1:7">
      <c r="A494" s="57" t="s">
        <v>1175</v>
      </c>
      <c r="B494" s="53">
        <v>200</v>
      </c>
      <c r="C494" s="54">
        <v>68.3</v>
      </c>
      <c r="D494" s="55">
        <f t="shared" si="38"/>
        <v>9.3975441340000021</v>
      </c>
      <c r="E494" s="55">
        <f t="shared" si="39"/>
        <v>8.5432219400000005</v>
      </c>
      <c r="F494" s="55">
        <v>7.7665653999999993</v>
      </c>
      <c r="G494" s="55" t="str">
        <f t="shared" si="40"/>
        <v>-</v>
      </c>
    </row>
    <row r="495" spans="1:7">
      <c r="A495" s="57" t="s">
        <v>1287</v>
      </c>
      <c r="B495" s="53">
        <v>200</v>
      </c>
      <c r="C495" s="54">
        <v>72.3</v>
      </c>
      <c r="D495" s="55">
        <f t="shared" si="38"/>
        <v>5.5885820746967569</v>
      </c>
      <c r="E495" s="55">
        <f t="shared" si="39"/>
        <v>5.0805291588152333</v>
      </c>
      <c r="F495" s="55">
        <v>4.6186628716502121</v>
      </c>
      <c r="G495" s="55" t="str">
        <f t="shared" si="40"/>
        <v>-</v>
      </c>
    </row>
    <row r="496" spans="1:7">
      <c r="A496" s="57" t="s">
        <v>1176</v>
      </c>
      <c r="B496" s="53">
        <v>200</v>
      </c>
      <c r="C496" s="54">
        <v>75.8</v>
      </c>
      <c r="D496" s="55">
        <f t="shared" si="38"/>
        <v>11.244340659200002</v>
      </c>
      <c r="E496" s="55">
        <f t="shared" si="39"/>
        <v>10.222127872000002</v>
      </c>
      <c r="F496" s="55">
        <v>9.2928435199999999</v>
      </c>
      <c r="G496" s="55" t="str">
        <f t="shared" si="40"/>
        <v>-</v>
      </c>
    </row>
    <row r="497" spans="1:7">
      <c r="A497" s="57" t="s">
        <v>1288</v>
      </c>
      <c r="B497" s="53">
        <v>200</v>
      </c>
      <c r="C497" s="54">
        <v>79.2</v>
      </c>
      <c r="D497" s="55">
        <f t="shared" si="38"/>
        <v>6.0809095431819467</v>
      </c>
      <c r="E497" s="55">
        <f t="shared" si="39"/>
        <v>5.5280995847108603</v>
      </c>
      <c r="F497" s="55">
        <v>5.0255450770098724</v>
      </c>
      <c r="G497" s="55" t="str">
        <f t="shared" si="40"/>
        <v>-</v>
      </c>
    </row>
    <row r="498" spans="1:7">
      <c r="A498" s="57" t="s">
        <v>1177</v>
      </c>
      <c r="B498" s="53">
        <v>200</v>
      </c>
      <c r="C498" s="54">
        <v>82.7</v>
      </c>
      <c r="D498" s="55">
        <f t="shared" si="38"/>
        <v>12.900929032200002</v>
      </c>
      <c r="E498" s="55">
        <f t="shared" si="39"/>
        <v>11.728117302000001</v>
      </c>
      <c r="F498" s="55">
        <v>10.661924819999999</v>
      </c>
      <c r="G498" s="55" t="str">
        <f t="shared" si="40"/>
        <v>-</v>
      </c>
    </row>
    <row r="499" spans="1:7">
      <c r="A499" s="57" t="s">
        <v>1289</v>
      </c>
      <c r="B499" s="53">
        <v>200</v>
      </c>
      <c r="C499" s="54">
        <v>86.6</v>
      </c>
      <c r="D499" s="55">
        <f t="shared" si="38"/>
        <v>6.7367125417433016</v>
      </c>
      <c r="E499" s="55">
        <f t="shared" si="39"/>
        <v>6.1242841288575462</v>
      </c>
      <c r="F499" s="55">
        <v>5.5675310262341329</v>
      </c>
      <c r="G499" s="55" t="str">
        <f t="shared" si="40"/>
        <v>-</v>
      </c>
    </row>
    <row r="500" spans="1:7">
      <c r="A500" s="57" t="s">
        <v>1178</v>
      </c>
      <c r="B500" s="53">
        <v>200</v>
      </c>
      <c r="C500" s="54">
        <v>90.1</v>
      </c>
      <c r="D500" s="55">
        <f t="shared" si="38"/>
        <v>13.342001910599999</v>
      </c>
      <c r="E500" s="55">
        <f t="shared" si="39"/>
        <v>12.129092645999998</v>
      </c>
      <c r="F500" s="55">
        <v>11.026447859999998</v>
      </c>
      <c r="G500" s="55" t="str">
        <f t="shared" si="40"/>
        <v>-</v>
      </c>
    </row>
    <row r="501" spans="1:7">
      <c r="A501" s="57" t="s">
        <v>1290</v>
      </c>
      <c r="B501" s="53">
        <v>200</v>
      </c>
      <c r="C501" s="54">
        <v>93.65</v>
      </c>
      <c r="D501" s="55">
        <f t="shared" si="38"/>
        <v>7.2404452797686885</v>
      </c>
      <c r="E501" s="55">
        <f t="shared" si="39"/>
        <v>6.5822229816078979</v>
      </c>
      <c r="F501" s="55">
        <v>5.9838390741889977</v>
      </c>
      <c r="G501" s="55" t="str">
        <f t="shared" si="40"/>
        <v>-</v>
      </c>
    </row>
    <row r="502" spans="1:7">
      <c r="A502" s="57" t="s">
        <v>1179</v>
      </c>
      <c r="B502" s="53">
        <v>200</v>
      </c>
      <c r="C502" s="54">
        <v>97.2</v>
      </c>
      <c r="D502" s="55">
        <f t="shared" si="38"/>
        <v>14.392537559400004</v>
      </c>
      <c r="E502" s="55">
        <f t="shared" si="39"/>
        <v>13.084125054000003</v>
      </c>
      <c r="F502" s="55">
        <v>11.894659140000002</v>
      </c>
      <c r="G502" s="55" t="str">
        <f t="shared" si="40"/>
        <v>-</v>
      </c>
    </row>
    <row r="503" spans="1:7">
      <c r="A503" s="57" t="s">
        <v>1180</v>
      </c>
      <c r="B503" s="53">
        <v>150</v>
      </c>
      <c r="C503" s="54">
        <v>111.6</v>
      </c>
      <c r="D503" s="55">
        <f t="shared" si="38"/>
        <v>15.1190735531</v>
      </c>
      <c r="E503" s="55">
        <f t="shared" si="39"/>
        <v>13.744612320999998</v>
      </c>
      <c r="F503" s="55">
        <v>12.495102109999998</v>
      </c>
      <c r="G503" s="55" t="str">
        <f t="shared" si="40"/>
        <v>-</v>
      </c>
    </row>
    <row r="504" spans="1:7">
      <c r="A504" s="57" t="s">
        <v>1181</v>
      </c>
      <c r="B504" s="53">
        <v>150</v>
      </c>
      <c r="C504" s="54">
        <v>125.9</v>
      </c>
      <c r="D504" s="55">
        <f t="shared" si="38"/>
        <v>17.115248208300002</v>
      </c>
      <c r="E504" s="55">
        <f t="shared" si="39"/>
        <v>15.559316553</v>
      </c>
      <c r="F504" s="55">
        <v>14.14483323</v>
      </c>
      <c r="G504" s="55" t="str">
        <f t="shared" si="40"/>
        <v>-</v>
      </c>
    </row>
    <row r="505" spans="1:7">
      <c r="A505" s="57" t="s">
        <v>1291</v>
      </c>
      <c r="B505" s="53">
        <v>150</v>
      </c>
      <c r="C505" s="54">
        <v>133.19999999999999</v>
      </c>
      <c r="D505" s="55">
        <f t="shared" si="38"/>
        <v>10.528964663858957</v>
      </c>
      <c r="E505" s="55">
        <f t="shared" si="39"/>
        <v>9.5717860580535969</v>
      </c>
      <c r="F505" s="55">
        <v>8.7016236891396321</v>
      </c>
      <c r="G505" s="55" t="str">
        <f t="shared" si="40"/>
        <v>-</v>
      </c>
    </row>
    <row r="506" spans="1:7">
      <c r="A506" s="57" t="s">
        <v>1182</v>
      </c>
      <c r="B506" s="53">
        <v>100</v>
      </c>
      <c r="C506" s="54">
        <v>140.80000000000001</v>
      </c>
      <c r="D506" s="55">
        <f t="shared" si="38"/>
        <v>20.600496489100006</v>
      </c>
      <c r="E506" s="55">
        <f t="shared" si="39"/>
        <v>18.727724081000005</v>
      </c>
      <c r="F506" s="55">
        <v>17.025203710000003</v>
      </c>
      <c r="G506" s="55" t="str">
        <f t="shared" si="40"/>
        <v>-</v>
      </c>
    </row>
    <row r="507" spans="1:7">
      <c r="A507" s="57" t="s">
        <v>1292</v>
      </c>
      <c r="B507" s="53">
        <v>100</v>
      </c>
      <c r="C507" s="54">
        <v>147.9</v>
      </c>
      <c r="D507" s="55">
        <f t="shared" si="38"/>
        <v>12.747289589427364</v>
      </c>
      <c r="E507" s="55">
        <f t="shared" si="39"/>
        <v>11.588445081297603</v>
      </c>
      <c r="F507" s="55">
        <v>10.534950073906911</v>
      </c>
      <c r="G507" s="55" t="str">
        <f t="shared" si="40"/>
        <v>-</v>
      </c>
    </row>
    <row r="508" spans="1:7">
      <c r="A508" s="57" t="s">
        <v>1183</v>
      </c>
      <c r="B508" s="53">
        <v>100</v>
      </c>
      <c r="C508" s="54">
        <v>155.6</v>
      </c>
      <c r="D508" s="55">
        <f t="shared" si="38"/>
        <v>22.534037950600002</v>
      </c>
      <c r="E508" s="55">
        <f t="shared" si="39"/>
        <v>20.485489046000001</v>
      </c>
      <c r="F508" s="55">
        <v>18.623171859999999</v>
      </c>
      <c r="G508" s="55" t="str">
        <f t="shared" si="40"/>
        <v>-</v>
      </c>
    </row>
    <row r="509" spans="1:7">
      <c r="A509" s="57" t="s">
        <v>1293</v>
      </c>
      <c r="B509" s="53">
        <v>100</v>
      </c>
      <c r="C509" s="54">
        <v>162.80000000000001</v>
      </c>
      <c r="D509" s="55">
        <f t="shared" si="38"/>
        <v>8.9434877310240033</v>
      </c>
      <c r="E509" s="55">
        <f t="shared" si="39"/>
        <v>8.1304433918400019</v>
      </c>
      <c r="F509" s="55">
        <v>7.3913121744000003</v>
      </c>
      <c r="G509" s="55" t="str">
        <f t="shared" si="40"/>
        <v>-</v>
      </c>
    </row>
    <row r="510" spans="1:7">
      <c r="A510" s="57" t="s">
        <v>1184</v>
      </c>
      <c r="B510" s="53">
        <v>100</v>
      </c>
      <c r="C510" s="54">
        <v>168.8</v>
      </c>
      <c r="D510" s="55">
        <f t="shared" si="38"/>
        <v>17.575651522044001</v>
      </c>
      <c r="E510" s="55">
        <f t="shared" si="39"/>
        <v>15.977865020039999</v>
      </c>
      <c r="F510" s="55">
        <v>14.525331836399998</v>
      </c>
      <c r="G510" s="55" t="str">
        <f t="shared" si="40"/>
        <v>-</v>
      </c>
    </row>
    <row r="511" spans="1:7">
      <c r="A511" s="57" t="s">
        <v>1294</v>
      </c>
      <c r="B511" s="53">
        <v>100</v>
      </c>
      <c r="C511" s="54">
        <v>175.6</v>
      </c>
      <c r="D511" s="55">
        <f t="shared" si="38"/>
        <v>9.7359486692160004</v>
      </c>
      <c r="E511" s="55">
        <f t="shared" si="39"/>
        <v>8.8508624265599991</v>
      </c>
      <c r="F511" s="55">
        <v>8.0462385695999981</v>
      </c>
      <c r="G511" s="55" t="str">
        <f t="shared" si="40"/>
        <v>-</v>
      </c>
    </row>
    <row r="512" spans="1:7">
      <c r="A512" s="57" t="s">
        <v>1295</v>
      </c>
      <c r="B512" s="53">
        <v>100</v>
      </c>
      <c r="C512" s="54">
        <v>182.3</v>
      </c>
      <c r="D512" s="55">
        <f t="shared" si="38"/>
        <v>8.6548055321112027</v>
      </c>
      <c r="E512" s="55">
        <f t="shared" si="39"/>
        <v>7.8680050291920018</v>
      </c>
      <c r="F512" s="55">
        <v>7.1527318447200008</v>
      </c>
      <c r="G512" s="55" t="str">
        <f t="shared" si="40"/>
        <v>-</v>
      </c>
    </row>
    <row r="513" spans="1:11">
      <c r="A513" s="57" t="s">
        <v>1296</v>
      </c>
      <c r="B513" s="53">
        <v>100</v>
      </c>
      <c r="C513" s="54">
        <v>189.1</v>
      </c>
      <c r="D513" s="55">
        <f t="shared" si="38"/>
        <v>10.3510493021936</v>
      </c>
      <c r="E513" s="55">
        <f t="shared" si="39"/>
        <v>9.4100448201759992</v>
      </c>
      <c r="F513" s="55">
        <v>8.5545862001599993</v>
      </c>
      <c r="G513" s="55" t="str">
        <f t="shared" si="40"/>
        <v>-</v>
      </c>
    </row>
    <row r="514" spans="1:11">
      <c r="A514" s="57" t="s">
        <v>1297</v>
      </c>
      <c r="B514" s="53">
        <v>100</v>
      </c>
      <c r="C514" s="54">
        <v>196</v>
      </c>
      <c r="D514" s="55">
        <f t="shared" si="38"/>
        <v>15.248845375244006</v>
      </c>
      <c r="E514" s="55">
        <f t="shared" si="39"/>
        <v>13.862586704767278</v>
      </c>
      <c r="F514" s="55">
        <v>12.602351549788434</v>
      </c>
      <c r="G514" s="55" t="str">
        <f t="shared" si="40"/>
        <v>-</v>
      </c>
    </row>
    <row r="515" spans="1:11">
      <c r="A515" s="57" t="s">
        <v>1298</v>
      </c>
      <c r="B515" s="53">
        <v>50</v>
      </c>
      <c r="C515" s="54">
        <v>202.8</v>
      </c>
      <c r="D515" s="55">
        <f t="shared" si="38"/>
        <v>15.948368573709452</v>
      </c>
      <c r="E515" s="55">
        <f t="shared" si="39"/>
        <v>14.49851688519041</v>
      </c>
      <c r="F515" s="55">
        <v>13.180469895627645</v>
      </c>
      <c r="G515" s="55" t="str">
        <f t="shared" si="40"/>
        <v>-</v>
      </c>
    </row>
    <row r="516" spans="1:11">
      <c r="A516" s="57" t="s">
        <v>1299</v>
      </c>
      <c r="B516" s="53">
        <v>50</v>
      </c>
      <c r="C516" s="54">
        <v>209.7</v>
      </c>
      <c r="D516" s="55">
        <f t="shared" ref="D516:D522" si="41">E516*1.1</f>
        <v>10.113311020736003</v>
      </c>
      <c r="E516" s="55">
        <f t="shared" ref="E516:E522" si="42">F516*1.1</f>
        <v>9.1939191097600013</v>
      </c>
      <c r="F516" s="55">
        <v>8.3581082815999999</v>
      </c>
      <c r="G516" s="55" t="str">
        <f t="shared" si="40"/>
        <v>-</v>
      </c>
    </row>
    <row r="517" spans="1:11">
      <c r="A517" s="57" t="s">
        <v>1300</v>
      </c>
      <c r="B517" s="53">
        <v>50</v>
      </c>
      <c r="C517" s="54">
        <v>216.9</v>
      </c>
      <c r="D517" s="55">
        <f t="shared" si="41"/>
        <v>10.113311020736003</v>
      </c>
      <c r="E517" s="55">
        <f t="shared" si="42"/>
        <v>9.1939191097600013</v>
      </c>
      <c r="F517" s="55">
        <v>8.3581082815999999</v>
      </c>
      <c r="G517" s="55" t="str">
        <f t="shared" si="40"/>
        <v>-</v>
      </c>
    </row>
    <row r="518" spans="1:11">
      <c r="A518" s="57" t="s">
        <v>1301</v>
      </c>
      <c r="B518" s="53">
        <v>50</v>
      </c>
      <c r="C518" s="54">
        <v>223.6</v>
      </c>
      <c r="D518" s="55">
        <f t="shared" si="41"/>
        <v>10.679354548016001</v>
      </c>
      <c r="E518" s="55">
        <f t="shared" si="42"/>
        <v>9.7085041345600001</v>
      </c>
      <c r="F518" s="55">
        <v>8.8259128495999999</v>
      </c>
      <c r="G518" s="55" t="str">
        <f t="shared" si="40"/>
        <v>-</v>
      </c>
    </row>
    <row r="519" spans="1:11">
      <c r="A519" s="57" t="s">
        <v>1302</v>
      </c>
      <c r="B519" s="53">
        <v>50</v>
      </c>
      <c r="C519" s="54">
        <v>230.7</v>
      </c>
      <c r="D519" s="55">
        <f t="shared" si="41"/>
        <v>11.547287956511997</v>
      </c>
      <c r="E519" s="55">
        <f t="shared" si="42"/>
        <v>10.497534505919997</v>
      </c>
      <c r="F519" s="55">
        <v>9.5432131871999974</v>
      </c>
      <c r="G519" s="55" t="str">
        <f t="shared" si="40"/>
        <v>-</v>
      </c>
    </row>
    <row r="520" spans="1:11">
      <c r="A520" s="57" t="s">
        <v>1303</v>
      </c>
      <c r="B520" s="53">
        <v>50</v>
      </c>
      <c r="C520" s="54">
        <v>238.5</v>
      </c>
      <c r="D520" s="55">
        <f t="shared" si="41"/>
        <v>10.188783491040001</v>
      </c>
      <c r="E520" s="55">
        <f t="shared" si="42"/>
        <v>9.2625304463999996</v>
      </c>
      <c r="F520" s="55">
        <v>8.4204822239999988</v>
      </c>
      <c r="G520" s="55" t="str">
        <f t="shared" si="40"/>
        <v>-</v>
      </c>
    </row>
    <row r="521" spans="1:11">
      <c r="A521" s="57" t="s">
        <v>1196</v>
      </c>
      <c r="B521" s="53">
        <v>200</v>
      </c>
      <c r="C521" s="54">
        <v>108.5</v>
      </c>
      <c r="D521" s="55">
        <f t="shared" si="41"/>
        <v>0</v>
      </c>
      <c r="E521" s="55">
        <f t="shared" si="42"/>
        <v>0</v>
      </c>
      <c r="F521" s="55">
        <v>0</v>
      </c>
      <c r="G521" s="55" t="str">
        <f t="shared" si="40"/>
        <v>-</v>
      </c>
    </row>
    <row r="522" spans="1:11" ht="12" thickBot="1">
      <c r="A522" s="57" t="s">
        <v>1197</v>
      </c>
      <c r="B522" s="53">
        <v>150</v>
      </c>
      <c r="C522" s="54">
        <v>134.69999999999999</v>
      </c>
      <c r="D522" s="55">
        <f t="shared" si="41"/>
        <v>0</v>
      </c>
      <c r="E522" s="55">
        <f t="shared" si="42"/>
        <v>0</v>
      </c>
      <c r="F522" s="55">
        <v>0</v>
      </c>
      <c r="G522" s="55" t="str">
        <f t="shared" si="40"/>
        <v>-</v>
      </c>
    </row>
    <row r="523" spans="1:11" ht="48" customHeight="1">
      <c r="A523" s="128" t="s">
        <v>1304</v>
      </c>
      <c r="B523" s="128"/>
      <c r="C523" s="128"/>
      <c r="D523" s="128"/>
      <c r="E523" s="128"/>
      <c r="F523" s="128"/>
      <c r="G523" s="128"/>
    </row>
    <row r="524" spans="1:11" ht="39" customHeight="1">
      <c r="A524" s="129"/>
      <c r="B524" s="129"/>
      <c r="C524" s="129"/>
      <c r="D524" s="129"/>
      <c r="E524" s="129"/>
      <c r="F524" s="129"/>
      <c r="G524" s="129"/>
    </row>
    <row r="525" spans="1:11">
      <c r="A525" s="57" t="s">
        <v>1305</v>
      </c>
      <c r="B525" s="53">
        <v>3000</v>
      </c>
      <c r="C525" s="54">
        <v>5</v>
      </c>
      <c r="D525" s="55">
        <f>E525*1.1</f>
        <v>1.5849218763839998</v>
      </c>
      <c r="E525" s="55">
        <f>F525*1.1</f>
        <v>1.4408380694399998</v>
      </c>
      <c r="F525" s="55">
        <v>1.3098527903999997</v>
      </c>
      <c r="G525" s="55" t="str">
        <f t="shared" si="40"/>
        <v>-</v>
      </c>
    </row>
    <row r="526" spans="1:11" ht="12.75">
      <c r="A526" s="57" t="s">
        <v>1306</v>
      </c>
      <c r="B526" s="53">
        <v>3000</v>
      </c>
      <c r="C526" s="54">
        <v>5.5</v>
      </c>
      <c r="D526" s="55">
        <f t="shared" ref="D526:D544" si="43">E526*1.1</f>
        <v>1.8113392872959997</v>
      </c>
      <c r="E526" s="55">
        <f t="shared" ref="E526:E544" si="44">F526*1.1</f>
        <v>1.6466720793599996</v>
      </c>
      <c r="F526" s="55">
        <v>1.4969746175999996</v>
      </c>
      <c r="G526" s="55" t="str">
        <f t="shared" si="40"/>
        <v>-</v>
      </c>
      <c r="K526"/>
    </row>
    <row r="527" spans="1:11">
      <c r="A527" s="57" t="s">
        <v>1307</v>
      </c>
      <c r="B527" s="53">
        <v>2000</v>
      </c>
      <c r="C527" s="54">
        <v>6.3</v>
      </c>
      <c r="D527" s="55">
        <f t="shared" si="43"/>
        <v>1.9245479927520002</v>
      </c>
      <c r="E527" s="55">
        <f t="shared" si="44"/>
        <v>1.7495890843199999</v>
      </c>
      <c r="F527" s="55">
        <v>1.5905355311999998</v>
      </c>
      <c r="G527" s="55" t="str">
        <f t="shared" si="40"/>
        <v>-</v>
      </c>
    </row>
    <row r="528" spans="1:11">
      <c r="A528" s="57" t="s">
        <v>1239</v>
      </c>
      <c r="B528" s="53">
        <v>3000</v>
      </c>
      <c r="C528" s="54">
        <v>5.8</v>
      </c>
      <c r="D528" s="55">
        <f t="shared" si="43"/>
        <v>2.0047821986871779</v>
      </c>
      <c r="E528" s="55">
        <f t="shared" si="44"/>
        <v>1.822529271533798</v>
      </c>
      <c r="F528" s="55">
        <v>1.6568447923034526</v>
      </c>
      <c r="G528" s="55" t="str">
        <f t="shared" si="40"/>
        <v>-</v>
      </c>
    </row>
    <row r="529" spans="1:7">
      <c r="A529" s="57" t="s">
        <v>1308</v>
      </c>
      <c r="B529" s="53">
        <v>3000</v>
      </c>
      <c r="C529" s="54">
        <v>6.5</v>
      </c>
      <c r="D529" s="55">
        <f t="shared" si="43"/>
        <v>2.2079375865537307</v>
      </c>
      <c r="E529" s="55">
        <f t="shared" si="44"/>
        <v>2.0072159877761186</v>
      </c>
      <c r="F529" s="55">
        <v>1.8247418070691985</v>
      </c>
      <c r="G529" s="55" t="str">
        <f t="shared" si="40"/>
        <v>-</v>
      </c>
    </row>
    <row r="530" spans="1:7">
      <c r="A530" s="57" t="s">
        <v>1243</v>
      </c>
      <c r="B530" s="53">
        <v>2000</v>
      </c>
      <c r="C530" s="54">
        <v>7.1</v>
      </c>
      <c r="D530" s="55">
        <f t="shared" si="43"/>
        <v>2.2770365713483991</v>
      </c>
      <c r="E530" s="55">
        <f t="shared" si="44"/>
        <v>2.0700332466803628</v>
      </c>
      <c r="F530" s="55">
        <v>1.8818484060730569</v>
      </c>
      <c r="G530" s="55" t="str">
        <f t="shared" si="40"/>
        <v>-</v>
      </c>
    </row>
    <row r="531" spans="1:7">
      <c r="A531" s="57" t="s">
        <v>1309</v>
      </c>
      <c r="B531" s="53">
        <v>2000</v>
      </c>
      <c r="C531" s="54">
        <v>8.3000000000000007</v>
      </c>
      <c r="D531" s="55">
        <f t="shared" si="43"/>
        <v>2.3141621676203847</v>
      </c>
      <c r="E531" s="55">
        <f t="shared" si="44"/>
        <v>2.1037837887458042</v>
      </c>
      <c r="F531" s="55">
        <v>1.9125307170416399</v>
      </c>
      <c r="G531" s="55" t="str">
        <f t="shared" si="40"/>
        <v>-</v>
      </c>
    </row>
    <row r="532" spans="1:7">
      <c r="A532" s="57" t="s">
        <v>1310</v>
      </c>
      <c r="B532" s="53">
        <v>2000</v>
      </c>
      <c r="C532" s="54">
        <v>10.5</v>
      </c>
      <c r="D532" s="55">
        <f t="shared" si="43"/>
        <v>2.3662617543887361</v>
      </c>
      <c r="E532" s="55">
        <f t="shared" si="44"/>
        <v>2.1511470494443055</v>
      </c>
      <c r="F532" s="55">
        <v>1.9555882267675502</v>
      </c>
      <c r="G532" s="55" t="str">
        <f t="shared" si="40"/>
        <v>-</v>
      </c>
    </row>
    <row r="533" spans="1:7">
      <c r="A533" s="57" t="s">
        <v>1114</v>
      </c>
      <c r="B533" s="53">
        <v>2000</v>
      </c>
      <c r="C533" s="54">
        <v>11.3</v>
      </c>
      <c r="D533" s="55">
        <f t="shared" si="43"/>
        <v>3.0756655193000006</v>
      </c>
      <c r="E533" s="55">
        <f t="shared" si="44"/>
        <v>2.7960595630000005</v>
      </c>
      <c r="F533" s="55">
        <v>2.5418723300000003</v>
      </c>
      <c r="G533" s="55" t="str">
        <f t="shared" si="40"/>
        <v>-</v>
      </c>
    </row>
    <row r="534" spans="1:7">
      <c r="A534" s="57" t="s">
        <v>1115</v>
      </c>
      <c r="B534" s="53">
        <v>1500</v>
      </c>
      <c r="C534" s="54">
        <v>12.1</v>
      </c>
      <c r="D534" s="55">
        <f t="shared" si="43"/>
        <v>3.1276762682000001</v>
      </c>
      <c r="E534" s="55">
        <f t="shared" si="44"/>
        <v>2.8433420620000001</v>
      </c>
      <c r="F534" s="55">
        <v>2.5848564199999999</v>
      </c>
      <c r="G534" s="55" t="str">
        <f t="shared" si="40"/>
        <v>-</v>
      </c>
    </row>
    <row r="535" spans="1:7">
      <c r="A535" s="57" t="s">
        <v>1118</v>
      </c>
      <c r="B535" s="53">
        <v>1000</v>
      </c>
      <c r="C535" s="54">
        <v>14.5</v>
      </c>
      <c r="D535" s="55">
        <f t="shared" si="43"/>
        <v>3.1748435444000003</v>
      </c>
      <c r="E535" s="55">
        <f t="shared" si="44"/>
        <v>2.886221404</v>
      </c>
      <c r="F535" s="55">
        <v>2.6238376399999996</v>
      </c>
      <c r="G535" s="55" t="str">
        <f t="shared" si="40"/>
        <v>-</v>
      </c>
    </row>
    <row r="536" spans="1:7">
      <c r="A536" s="57" t="s">
        <v>1120</v>
      </c>
      <c r="B536" s="53">
        <v>1000</v>
      </c>
      <c r="C536" s="54">
        <v>16.100000000000001</v>
      </c>
      <c r="D536" s="55">
        <f t="shared" si="43"/>
        <v>3.5094698691359998</v>
      </c>
      <c r="E536" s="55">
        <f t="shared" si="44"/>
        <v>3.1904271537599995</v>
      </c>
      <c r="F536" s="55">
        <v>2.9003883215999995</v>
      </c>
      <c r="G536" s="55" t="str">
        <f t="shared" si="40"/>
        <v>-</v>
      </c>
    </row>
    <row r="537" spans="1:7">
      <c r="A537" s="57" t="s">
        <v>1132</v>
      </c>
      <c r="B537" s="53">
        <v>1000</v>
      </c>
      <c r="C537" s="54">
        <v>18.5</v>
      </c>
      <c r="D537" s="55">
        <f t="shared" si="43"/>
        <v>4.1456915837049655</v>
      </c>
      <c r="E537" s="55">
        <f t="shared" si="44"/>
        <v>3.7688105306408777</v>
      </c>
      <c r="F537" s="55">
        <v>3.4261913914917068</v>
      </c>
      <c r="G537" s="55" t="str">
        <f t="shared" si="40"/>
        <v>-</v>
      </c>
    </row>
    <row r="538" spans="1:7">
      <c r="A538" s="57" t="s">
        <v>1133</v>
      </c>
      <c r="B538" s="53">
        <v>1000</v>
      </c>
      <c r="C538" s="54">
        <v>20</v>
      </c>
      <c r="D538" s="55">
        <f t="shared" si="43"/>
        <v>4.5788235402114559</v>
      </c>
      <c r="E538" s="55">
        <f t="shared" si="44"/>
        <v>4.1625668547376868</v>
      </c>
      <c r="F538" s="55">
        <v>3.7841516861251692</v>
      </c>
      <c r="G538" s="55" t="str">
        <f t="shared" si="40"/>
        <v>-</v>
      </c>
    </row>
    <row r="539" spans="1:7">
      <c r="A539" s="57" t="s">
        <v>1134</v>
      </c>
      <c r="B539" s="53">
        <v>800</v>
      </c>
      <c r="C539" s="54">
        <v>21.5</v>
      </c>
      <c r="D539" s="55">
        <f t="shared" si="43"/>
        <v>4.6038206885440003</v>
      </c>
      <c r="E539" s="55">
        <f t="shared" si="44"/>
        <v>4.1852915350400002</v>
      </c>
      <c r="F539" s="55">
        <v>3.8048104863999996</v>
      </c>
      <c r="G539" s="55" t="str">
        <f t="shared" si="40"/>
        <v>-</v>
      </c>
    </row>
    <row r="540" spans="1:7">
      <c r="A540" s="57" t="s">
        <v>1136</v>
      </c>
      <c r="B540" s="53">
        <v>800</v>
      </c>
      <c r="C540" s="54">
        <v>24.5</v>
      </c>
      <c r="D540" s="55">
        <f t="shared" si="43"/>
        <v>4.7657560737737148</v>
      </c>
      <c r="E540" s="55">
        <f t="shared" si="44"/>
        <v>4.3325055216124673</v>
      </c>
      <c r="F540" s="55">
        <v>3.938641383284061</v>
      </c>
      <c r="G540" s="55" t="str">
        <f t="shared" si="40"/>
        <v>-</v>
      </c>
    </row>
    <row r="541" spans="1:7">
      <c r="A541" s="57" t="s">
        <v>1138</v>
      </c>
      <c r="B541" s="53">
        <v>600</v>
      </c>
      <c r="C541" s="54">
        <v>27.5</v>
      </c>
      <c r="D541" s="55">
        <f t="shared" si="43"/>
        <v>6.593690461709226</v>
      </c>
      <c r="E541" s="55">
        <f t="shared" si="44"/>
        <v>5.9942640560992961</v>
      </c>
      <c r="F541" s="55">
        <v>5.4493309600902684</v>
      </c>
      <c r="G541" s="55" t="str">
        <f t="shared" si="40"/>
        <v>-</v>
      </c>
    </row>
    <row r="542" spans="1:7">
      <c r="A542" s="57" t="s">
        <v>1153</v>
      </c>
      <c r="B542" s="53">
        <v>550</v>
      </c>
      <c r="C542" s="54">
        <v>35.509090909090915</v>
      </c>
      <c r="D542" s="55">
        <f t="shared" si="43"/>
        <v>5.9400954035175628</v>
      </c>
      <c r="E542" s="55">
        <f t="shared" si="44"/>
        <v>5.4000867304705116</v>
      </c>
      <c r="F542" s="55">
        <v>4.9091697549731919</v>
      </c>
      <c r="G542" s="55" t="str">
        <f t="shared" si="40"/>
        <v>-</v>
      </c>
    </row>
    <row r="543" spans="1:7">
      <c r="A543" s="57" t="s">
        <v>1155</v>
      </c>
      <c r="B543" s="53">
        <v>450</v>
      </c>
      <c r="C543" s="54">
        <v>40.511111111111106</v>
      </c>
      <c r="D543" s="55">
        <f t="shared" si="43"/>
        <v>7.3208296194880003</v>
      </c>
      <c r="E543" s="55">
        <f t="shared" si="44"/>
        <v>6.6552996540799993</v>
      </c>
      <c r="F543" s="55">
        <v>6.0502724127999992</v>
      </c>
      <c r="G543" s="55" t="str">
        <f t="shared" si="40"/>
        <v>-</v>
      </c>
    </row>
    <row r="544" spans="1:7" ht="12" thickBot="1">
      <c r="A544" s="57" t="s">
        <v>1175</v>
      </c>
      <c r="B544" s="53">
        <v>200</v>
      </c>
      <c r="C544" s="54">
        <v>81</v>
      </c>
      <c r="D544" s="55">
        <f t="shared" si="43"/>
        <v>8.3019717334400003</v>
      </c>
      <c r="E544" s="55">
        <f t="shared" si="44"/>
        <v>7.5472470304000003</v>
      </c>
      <c r="F544" s="55">
        <v>6.8611336639999996</v>
      </c>
      <c r="G544" s="55" t="str">
        <f t="shared" si="40"/>
        <v>-</v>
      </c>
    </row>
    <row r="545" spans="1:11" ht="48" customHeight="1">
      <c r="A545" s="128" t="s">
        <v>1564</v>
      </c>
      <c r="B545" s="128"/>
      <c r="C545" s="128"/>
      <c r="D545" s="128"/>
      <c r="E545" s="128"/>
      <c r="F545" s="128"/>
      <c r="G545" s="128"/>
    </row>
    <row r="546" spans="1:11" ht="45" customHeight="1">
      <c r="A546" s="129"/>
      <c r="B546" s="129"/>
      <c r="C546" s="129"/>
      <c r="D546" s="129"/>
      <c r="E546" s="129"/>
      <c r="F546" s="129"/>
      <c r="G546" s="129"/>
      <c r="K546"/>
    </row>
    <row r="547" spans="1:11">
      <c r="A547" s="57" t="s">
        <v>1305</v>
      </c>
      <c r="B547" s="53">
        <v>15000</v>
      </c>
      <c r="C547" s="54">
        <v>1.5</v>
      </c>
      <c r="D547" s="55">
        <f>E547*1.1</f>
        <v>0.34650556520519116</v>
      </c>
      <c r="E547" s="55">
        <f>F547*1.1</f>
        <v>0.31500505927744649</v>
      </c>
      <c r="F547" s="55">
        <v>0.2863682357067695</v>
      </c>
      <c r="G547" s="55" t="str">
        <f t="shared" si="40"/>
        <v>-</v>
      </c>
    </row>
    <row r="548" spans="1:11">
      <c r="A548" s="57" t="s">
        <v>1311</v>
      </c>
      <c r="B548" s="53">
        <v>13500</v>
      </c>
      <c r="C548" s="54">
        <v>1.6503703703703705</v>
      </c>
      <c r="D548" s="55">
        <f t="shared" ref="D548:D580" si="45">E548*1.1</f>
        <v>0.42075675774916071</v>
      </c>
      <c r="E548" s="55">
        <f t="shared" ref="E548:E580" si="46">F548*1.1</f>
        <v>0.38250614340832789</v>
      </c>
      <c r="F548" s="55">
        <v>0.34773285764393441</v>
      </c>
      <c r="G548" s="55" t="str">
        <f t="shared" si="40"/>
        <v>-</v>
      </c>
    </row>
    <row r="549" spans="1:11">
      <c r="A549" s="57" t="s">
        <v>1312</v>
      </c>
      <c r="B549" s="53">
        <v>11000</v>
      </c>
      <c r="C549" s="54">
        <v>1.93</v>
      </c>
      <c r="D549" s="55">
        <f t="shared" si="45"/>
        <v>0.44699630418094916</v>
      </c>
      <c r="E549" s="55">
        <f t="shared" si="46"/>
        <v>0.40636027652813556</v>
      </c>
      <c r="F549" s="55">
        <v>0.36941843320739592</v>
      </c>
      <c r="G549" s="55" t="str">
        <f t="shared" si="40"/>
        <v>-</v>
      </c>
    </row>
    <row r="550" spans="1:11">
      <c r="A550" s="57" t="s">
        <v>1313</v>
      </c>
      <c r="B550" s="53">
        <v>8500</v>
      </c>
      <c r="C550" s="54">
        <v>2.2999999999999998</v>
      </c>
      <c r="D550" s="55">
        <f t="shared" si="45"/>
        <v>0.60580681732711739</v>
      </c>
      <c r="E550" s="55">
        <f t="shared" si="46"/>
        <v>0.5507334702973794</v>
      </c>
      <c r="F550" s="55">
        <v>0.5006667911794358</v>
      </c>
      <c r="G550" s="55" t="str">
        <f t="shared" si="40"/>
        <v>-</v>
      </c>
    </row>
    <row r="551" spans="1:11">
      <c r="A551" s="57" t="s">
        <v>1314</v>
      </c>
      <c r="B551" s="53">
        <v>8500</v>
      </c>
      <c r="C551" s="54">
        <v>2.5</v>
      </c>
      <c r="D551" s="55">
        <f t="shared" si="45"/>
        <v>0.65588553413839767</v>
      </c>
      <c r="E551" s="55">
        <f t="shared" si="46"/>
        <v>0.59625957648945238</v>
      </c>
      <c r="F551" s="55">
        <v>0.54205416044495669</v>
      </c>
      <c r="G551" s="55" t="str">
        <f t="shared" si="40"/>
        <v>-</v>
      </c>
    </row>
    <row r="552" spans="1:11">
      <c r="A552" s="57" t="s">
        <v>1307</v>
      </c>
      <c r="B552" s="53">
        <v>7500</v>
      </c>
      <c r="C552" s="54">
        <v>2.8</v>
      </c>
      <c r="D552" s="55">
        <f t="shared" si="45"/>
        <v>0.679438012413345</v>
      </c>
      <c r="E552" s="55">
        <f t="shared" si="46"/>
        <v>0.6176709203757681</v>
      </c>
      <c r="F552" s="55">
        <v>0.56151901852342545</v>
      </c>
      <c r="G552" s="55" t="str">
        <f t="shared" si="40"/>
        <v>-</v>
      </c>
    </row>
    <row r="553" spans="1:11">
      <c r="A553" s="57" t="s">
        <v>1315</v>
      </c>
      <c r="B553" s="53">
        <v>7000</v>
      </c>
      <c r="C553" s="54">
        <v>3.2</v>
      </c>
      <c r="D553" s="55">
        <f t="shared" si="45"/>
        <v>0.75093201067418169</v>
      </c>
      <c r="E553" s="55">
        <f t="shared" si="46"/>
        <v>0.682665464249256</v>
      </c>
      <c r="F553" s="55">
        <v>0.62060496749932359</v>
      </c>
      <c r="G553" s="55" t="str">
        <f t="shared" si="40"/>
        <v>-</v>
      </c>
    </row>
    <row r="554" spans="1:11">
      <c r="A554" s="57" t="s">
        <v>1316</v>
      </c>
      <c r="B554" s="53">
        <v>5500</v>
      </c>
      <c r="C554" s="54">
        <v>3.4</v>
      </c>
      <c r="D554" s="55">
        <f t="shared" si="45"/>
        <v>0.76726232295435215</v>
      </c>
      <c r="E554" s="55">
        <f t="shared" si="46"/>
        <v>0.6975112026857746</v>
      </c>
      <c r="F554" s="55">
        <v>0.63410109335070408</v>
      </c>
      <c r="G554" s="55" t="str">
        <f t="shared" ref="G554:G617" si="47">IF($G$5&lt;=0,"-",F554*(1-$G$5))</f>
        <v>-</v>
      </c>
    </row>
    <row r="555" spans="1:11">
      <c r="A555" s="57" t="s">
        <v>1317</v>
      </c>
      <c r="B555" s="53">
        <v>4500</v>
      </c>
      <c r="C555" s="54">
        <v>3.7</v>
      </c>
      <c r="D555" s="55">
        <f t="shared" si="45"/>
        <v>0.97764070182893237</v>
      </c>
      <c r="E555" s="55">
        <f t="shared" si="46"/>
        <v>0.88876427438993844</v>
      </c>
      <c r="F555" s="55">
        <v>0.8079675221726712</v>
      </c>
      <c r="G555" s="55" t="str">
        <f t="shared" si="47"/>
        <v>-</v>
      </c>
    </row>
    <row r="556" spans="1:11">
      <c r="A556" s="57" t="s">
        <v>1318</v>
      </c>
      <c r="B556" s="53">
        <v>3500</v>
      </c>
      <c r="C556" s="54">
        <v>4</v>
      </c>
      <c r="D556" s="55">
        <f t="shared" si="45"/>
        <v>0.98697655177146049</v>
      </c>
      <c r="E556" s="55">
        <f t="shared" si="46"/>
        <v>0.89725141070132763</v>
      </c>
      <c r="F556" s="55">
        <v>0.81568310063757055</v>
      </c>
      <c r="G556" s="55" t="str">
        <f t="shared" si="47"/>
        <v>-</v>
      </c>
    </row>
    <row r="557" spans="1:11">
      <c r="A557" s="57" t="s">
        <v>1319</v>
      </c>
      <c r="B557" s="53">
        <v>3000</v>
      </c>
      <c r="C557" s="54">
        <v>4.3</v>
      </c>
      <c r="D557" s="55">
        <f t="shared" si="45"/>
        <v>1.0235944917294728</v>
      </c>
      <c r="E557" s="55">
        <f t="shared" si="46"/>
        <v>0.93054044702679339</v>
      </c>
      <c r="F557" s="55">
        <v>0.84594586093344848</v>
      </c>
      <c r="G557" s="55" t="str">
        <f t="shared" si="47"/>
        <v>-</v>
      </c>
    </row>
    <row r="558" spans="1:11">
      <c r="A558" s="57" t="s">
        <v>1320</v>
      </c>
      <c r="B558" s="53">
        <v>3000</v>
      </c>
      <c r="C558" s="54">
        <v>4.7</v>
      </c>
      <c r="D558" s="55">
        <f t="shared" si="45"/>
        <v>1.0395166956155737</v>
      </c>
      <c r="E558" s="55">
        <f t="shared" si="46"/>
        <v>0.94501517783233957</v>
      </c>
      <c r="F558" s="55">
        <v>0.85910470712030862</v>
      </c>
      <c r="G558" s="55" t="str">
        <f t="shared" si="47"/>
        <v>-</v>
      </c>
    </row>
    <row r="559" spans="1:11">
      <c r="A559" s="57" t="s">
        <v>1321</v>
      </c>
      <c r="B559" s="53">
        <v>2000</v>
      </c>
      <c r="C559" s="54">
        <v>5</v>
      </c>
      <c r="D559" s="55">
        <f t="shared" si="45"/>
        <v>1.1385182856741995</v>
      </c>
      <c r="E559" s="55">
        <f t="shared" si="46"/>
        <v>1.0350166233401814</v>
      </c>
      <c r="F559" s="55">
        <v>0.94092420303652846</v>
      </c>
      <c r="G559" s="55" t="str">
        <f t="shared" si="47"/>
        <v>-</v>
      </c>
    </row>
    <row r="560" spans="1:11">
      <c r="A560" s="57" t="s">
        <v>1107</v>
      </c>
      <c r="B560" s="53">
        <v>10500</v>
      </c>
      <c r="C560" s="54">
        <v>2.1504761904761907</v>
      </c>
      <c r="D560" s="55">
        <f t="shared" si="45"/>
        <v>0.27309004233286238</v>
      </c>
      <c r="E560" s="55">
        <f t="shared" si="46"/>
        <v>0.2482636748480567</v>
      </c>
      <c r="F560" s="55">
        <v>0.2256942498618697</v>
      </c>
      <c r="G560" s="55" t="str">
        <f t="shared" si="47"/>
        <v>-</v>
      </c>
    </row>
    <row r="561" spans="1:7">
      <c r="A561" s="57" t="s">
        <v>1239</v>
      </c>
      <c r="B561" s="53">
        <v>10000</v>
      </c>
      <c r="C561" s="54">
        <v>2.2999999999999998</v>
      </c>
      <c r="D561" s="55">
        <f t="shared" si="45"/>
        <v>0.50943917455199994</v>
      </c>
      <c r="E561" s="55">
        <f t="shared" si="46"/>
        <v>0.4631265223199999</v>
      </c>
      <c r="F561" s="55">
        <v>0.42102411119999988</v>
      </c>
      <c r="G561" s="55" t="str">
        <f t="shared" si="47"/>
        <v>-</v>
      </c>
    </row>
    <row r="562" spans="1:7">
      <c r="A562" s="57" t="s">
        <v>1241</v>
      </c>
      <c r="B562" s="53">
        <v>7000</v>
      </c>
      <c r="C562" s="54">
        <v>3.1</v>
      </c>
      <c r="D562" s="55">
        <f t="shared" si="45"/>
        <v>0.55849628024960007</v>
      </c>
      <c r="E562" s="55">
        <f t="shared" si="46"/>
        <v>0.50772389113600003</v>
      </c>
      <c r="F562" s="55">
        <v>0.46156717375999995</v>
      </c>
      <c r="G562" s="55" t="str">
        <f t="shared" si="47"/>
        <v>-</v>
      </c>
    </row>
    <row r="563" spans="1:7">
      <c r="A563" s="57" t="s">
        <v>1243</v>
      </c>
      <c r="B563" s="53">
        <v>6500</v>
      </c>
      <c r="C563" s="54">
        <v>3.5</v>
      </c>
      <c r="D563" s="55">
        <f t="shared" si="45"/>
        <v>0.58113802134080006</v>
      </c>
      <c r="E563" s="55">
        <f t="shared" si="46"/>
        <v>0.52830729212799998</v>
      </c>
      <c r="F563" s="55">
        <v>0.48027935647999992</v>
      </c>
      <c r="G563" s="55" t="str">
        <f t="shared" si="47"/>
        <v>-</v>
      </c>
    </row>
    <row r="564" spans="1:7">
      <c r="A564" s="57" t="s">
        <v>1244</v>
      </c>
      <c r="B564" s="53">
        <v>5000</v>
      </c>
      <c r="C564" s="54">
        <v>4.0999999999999996</v>
      </c>
      <c r="D564" s="55">
        <f t="shared" si="45"/>
        <v>0.67291090287165034</v>
      </c>
      <c r="E564" s="55">
        <f t="shared" si="46"/>
        <v>0.61173718442877301</v>
      </c>
      <c r="F564" s="55">
        <v>0.55612471311706635</v>
      </c>
      <c r="G564" s="55" t="str">
        <f t="shared" si="47"/>
        <v>-</v>
      </c>
    </row>
    <row r="565" spans="1:7">
      <c r="A565" s="57" t="s">
        <v>1309</v>
      </c>
      <c r="B565" s="53">
        <v>4500</v>
      </c>
      <c r="C565" s="54">
        <v>4.7</v>
      </c>
      <c r="D565" s="55">
        <f t="shared" si="45"/>
        <v>0.73373900708603668</v>
      </c>
      <c r="E565" s="55">
        <f t="shared" si="46"/>
        <v>0.66703546098730604</v>
      </c>
      <c r="F565" s="55">
        <v>0.60639587362482361</v>
      </c>
      <c r="G565" s="55" t="str">
        <f t="shared" si="47"/>
        <v>-</v>
      </c>
    </row>
    <row r="566" spans="1:7">
      <c r="A566" s="57" t="s">
        <v>1245</v>
      </c>
      <c r="B566" s="53">
        <v>4000</v>
      </c>
      <c r="C566" s="54">
        <v>5.25</v>
      </c>
      <c r="D566" s="55">
        <f t="shared" si="45"/>
        <v>0.78696359827362494</v>
      </c>
      <c r="E566" s="55">
        <f t="shared" si="46"/>
        <v>0.71542145297602266</v>
      </c>
      <c r="F566" s="55">
        <v>0.65038313906911149</v>
      </c>
      <c r="G566" s="55" t="str">
        <f t="shared" si="47"/>
        <v>-</v>
      </c>
    </row>
    <row r="567" spans="1:7">
      <c r="A567" s="57" t="s">
        <v>1246</v>
      </c>
      <c r="B567" s="53">
        <v>3000</v>
      </c>
      <c r="C567" s="54">
        <v>5.8</v>
      </c>
      <c r="D567" s="55">
        <f t="shared" si="45"/>
        <v>0.87440399808180547</v>
      </c>
      <c r="E567" s="55">
        <f t="shared" si="46"/>
        <v>0.79491272552891401</v>
      </c>
      <c r="F567" s="55">
        <v>0.7226479322990127</v>
      </c>
      <c r="G567" s="55" t="str">
        <f t="shared" si="47"/>
        <v>-</v>
      </c>
    </row>
    <row r="568" spans="1:7">
      <c r="A568" s="57" t="s">
        <v>1247</v>
      </c>
      <c r="B568" s="53">
        <v>2500</v>
      </c>
      <c r="C568" s="54">
        <v>6.4</v>
      </c>
      <c r="D568" s="55">
        <f t="shared" si="45"/>
        <v>0.48943896992144004</v>
      </c>
      <c r="E568" s="55">
        <f t="shared" si="46"/>
        <v>0.44494451811039998</v>
      </c>
      <c r="F568" s="55">
        <v>0.40449501646399993</v>
      </c>
      <c r="G568" s="55" t="str">
        <f t="shared" si="47"/>
        <v>-</v>
      </c>
    </row>
    <row r="569" spans="1:7">
      <c r="A569" s="57" t="s">
        <v>1248</v>
      </c>
      <c r="B569" s="53">
        <v>2000</v>
      </c>
      <c r="C569" s="54">
        <v>7</v>
      </c>
      <c r="D569" s="55">
        <f t="shared" si="45"/>
        <v>1.0758970932919609</v>
      </c>
      <c r="E569" s="55">
        <f t="shared" si="46"/>
        <v>0.97808826662905524</v>
      </c>
      <c r="F569" s="55">
        <v>0.88917115148095927</v>
      </c>
      <c r="G569" s="55" t="str">
        <f t="shared" si="47"/>
        <v>-</v>
      </c>
    </row>
    <row r="570" spans="1:7">
      <c r="A570" s="57" t="s">
        <v>1322</v>
      </c>
      <c r="B570" s="53">
        <v>2000</v>
      </c>
      <c r="C570" s="54">
        <v>8.1</v>
      </c>
      <c r="D570" s="55">
        <f t="shared" si="45"/>
        <v>1.241273501624824</v>
      </c>
      <c r="E570" s="55">
        <f t="shared" si="46"/>
        <v>1.1284304560225671</v>
      </c>
      <c r="F570" s="55">
        <v>1.0258458691114245</v>
      </c>
      <c r="G570" s="55" t="str">
        <f t="shared" si="47"/>
        <v>-</v>
      </c>
    </row>
    <row r="571" spans="1:7">
      <c r="A571" s="57" t="s">
        <v>1323</v>
      </c>
      <c r="B571" s="53">
        <v>5000</v>
      </c>
      <c r="C571" s="54">
        <v>3.62</v>
      </c>
      <c r="D571" s="55">
        <f t="shared" si="45"/>
        <v>0.58221708898497138</v>
      </c>
      <c r="E571" s="55">
        <f t="shared" si="46"/>
        <v>0.52928826271361029</v>
      </c>
      <c r="F571" s="55">
        <v>0.48117114792146387</v>
      </c>
      <c r="G571" s="55" t="str">
        <f t="shared" si="47"/>
        <v>-</v>
      </c>
    </row>
    <row r="572" spans="1:7">
      <c r="A572" s="57" t="s">
        <v>1113</v>
      </c>
      <c r="B572" s="53">
        <v>4300</v>
      </c>
      <c r="C572" s="54">
        <v>4.5</v>
      </c>
      <c r="D572" s="55">
        <f t="shared" si="45"/>
        <v>0.99001590058626066</v>
      </c>
      <c r="E572" s="55">
        <f t="shared" si="46"/>
        <v>0.90001445507841871</v>
      </c>
      <c r="F572" s="55">
        <v>0.81819495916219875</v>
      </c>
      <c r="G572" s="55" t="str">
        <f t="shared" si="47"/>
        <v>-</v>
      </c>
    </row>
    <row r="573" spans="1:7">
      <c r="A573" s="57" t="s">
        <v>1114</v>
      </c>
      <c r="B573" s="53">
        <v>3500</v>
      </c>
      <c r="C573" s="54">
        <v>5.2</v>
      </c>
      <c r="D573" s="55">
        <f t="shared" si="45"/>
        <v>1.3612718633061083</v>
      </c>
      <c r="E573" s="55">
        <f t="shared" si="46"/>
        <v>1.2375198757328256</v>
      </c>
      <c r="F573" s="55">
        <v>1.1250180688480231</v>
      </c>
      <c r="G573" s="55" t="str">
        <f t="shared" si="47"/>
        <v>-</v>
      </c>
    </row>
    <row r="574" spans="1:7">
      <c r="A574" s="57" t="s">
        <v>1115</v>
      </c>
      <c r="B574" s="53">
        <v>3000</v>
      </c>
      <c r="C574" s="54">
        <v>6</v>
      </c>
      <c r="D574" s="55">
        <f t="shared" si="45"/>
        <v>1.5524246834001372</v>
      </c>
      <c r="E574" s="55">
        <f t="shared" si="46"/>
        <v>1.4112951667273974</v>
      </c>
      <c r="F574" s="55">
        <v>1.2829956061158156</v>
      </c>
      <c r="G574" s="55" t="str">
        <f t="shared" si="47"/>
        <v>-</v>
      </c>
    </row>
    <row r="575" spans="1:7">
      <c r="A575" s="57" t="s">
        <v>1116</v>
      </c>
      <c r="B575" s="53">
        <v>2500</v>
      </c>
      <c r="C575" s="54">
        <v>6.8</v>
      </c>
      <c r="D575" s="55">
        <f t="shared" si="45"/>
        <v>1.8315294160845819</v>
      </c>
      <c r="E575" s="55">
        <f t="shared" si="46"/>
        <v>1.6650267418950744</v>
      </c>
      <c r="F575" s="55">
        <v>1.5136606744500676</v>
      </c>
      <c r="G575" s="55" t="str">
        <f t="shared" si="47"/>
        <v>-</v>
      </c>
    </row>
    <row r="576" spans="1:7">
      <c r="A576" s="57" t="s">
        <v>1117</v>
      </c>
      <c r="B576" s="53">
        <v>2000</v>
      </c>
      <c r="C576" s="54">
        <v>7.7</v>
      </c>
      <c r="D576" s="55">
        <f t="shared" si="45"/>
        <v>1.9057806086285518</v>
      </c>
      <c r="E576" s="55">
        <f t="shared" si="46"/>
        <v>1.732527826025956</v>
      </c>
      <c r="F576" s="55">
        <v>1.5750252963872327</v>
      </c>
      <c r="G576" s="55" t="str">
        <f t="shared" si="47"/>
        <v>-</v>
      </c>
    </row>
    <row r="577" spans="1:10">
      <c r="A577" s="57" t="s">
        <v>1118</v>
      </c>
      <c r="B577" s="53">
        <v>1800</v>
      </c>
      <c r="C577" s="54">
        <v>8.5</v>
      </c>
      <c r="D577" s="55">
        <f t="shared" si="45"/>
        <v>2.1780349812897737</v>
      </c>
      <c r="E577" s="55">
        <f t="shared" si="46"/>
        <v>1.9800318011725213</v>
      </c>
      <c r="F577" s="55">
        <v>1.8000289101568374</v>
      </c>
      <c r="G577" s="55" t="str">
        <f t="shared" si="47"/>
        <v>-</v>
      </c>
    </row>
    <row r="578" spans="1:10">
      <c r="A578" s="57" t="s">
        <v>1119</v>
      </c>
      <c r="B578" s="53">
        <v>1500</v>
      </c>
      <c r="C578" s="54">
        <v>9.3000000000000007</v>
      </c>
      <c r="D578" s="55">
        <f t="shared" si="45"/>
        <v>2.3512877638923695</v>
      </c>
      <c r="E578" s="55">
        <f t="shared" si="46"/>
        <v>2.1375343308112447</v>
      </c>
      <c r="F578" s="55">
        <v>1.9432130280102222</v>
      </c>
      <c r="G578" s="55" t="str">
        <f t="shared" si="47"/>
        <v>-</v>
      </c>
    </row>
    <row r="579" spans="1:10">
      <c r="A579" s="57" t="s">
        <v>1120</v>
      </c>
      <c r="B579" s="53">
        <v>1200</v>
      </c>
      <c r="C579" s="54">
        <v>10.1</v>
      </c>
      <c r="D579" s="55">
        <f t="shared" si="45"/>
        <v>2.5987917390389343</v>
      </c>
      <c r="E579" s="55">
        <f t="shared" si="46"/>
        <v>2.3625379445808492</v>
      </c>
      <c r="F579" s="55">
        <v>2.1477617678007719</v>
      </c>
      <c r="G579" s="55" t="str">
        <f t="shared" si="47"/>
        <v>-</v>
      </c>
    </row>
    <row r="580" spans="1:10" ht="13.5" thickBot="1">
      <c r="A580" s="57" t="s">
        <v>1121</v>
      </c>
      <c r="B580" s="53">
        <v>1400</v>
      </c>
      <c r="C580" s="54">
        <v>11.8</v>
      </c>
      <c r="D580" s="55">
        <f t="shared" si="45"/>
        <v>2.7225437266122166</v>
      </c>
      <c r="E580" s="55">
        <f t="shared" si="46"/>
        <v>2.4750397514656512</v>
      </c>
      <c r="F580" s="55">
        <v>2.2500361376960463</v>
      </c>
      <c r="G580" s="55" t="str">
        <f t="shared" si="47"/>
        <v>-</v>
      </c>
      <c r="J580"/>
    </row>
    <row r="581" spans="1:10" ht="45.75" customHeight="1">
      <c r="A581" s="128" t="s">
        <v>1324</v>
      </c>
      <c r="B581" s="128"/>
      <c r="C581" s="128"/>
      <c r="D581" s="128"/>
      <c r="E581" s="128"/>
      <c r="F581" s="128"/>
      <c r="G581" s="128"/>
    </row>
    <row r="582" spans="1:10" ht="46.5" customHeight="1">
      <c r="A582" s="129"/>
      <c r="B582" s="129"/>
      <c r="C582" s="129"/>
      <c r="D582" s="129"/>
      <c r="E582" s="129"/>
      <c r="F582" s="129"/>
      <c r="G582" s="129"/>
    </row>
    <row r="583" spans="1:10">
      <c r="A583" s="57" t="s">
        <v>1325</v>
      </c>
      <c r="B583" s="53">
        <v>50000</v>
      </c>
      <c r="C583" s="54">
        <v>0.38</v>
      </c>
      <c r="D583" s="55">
        <f>E583*1.1</f>
        <v>6.1380831600000005E-2</v>
      </c>
      <c r="E583" s="55">
        <f>F583*1.1</f>
        <v>5.5800756E-2</v>
      </c>
      <c r="F583" s="55">
        <v>5.0727959999999996E-2</v>
      </c>
      <c r="G583" s="55" t="str">
        <f t="shared" si="47"/>
        <v>-</v>
      </c>
    </row>
    <row r="584" spans="1:10">
      <c r="A584" s="57" t="s">
        <v>1326</v>
      </c>
      <c r="B584" s="53">
        <v>50000</v>
      </c>
      <c r="C584" s="54">
        <v>0.47</v>
      </c>
      <c r="D584" s="55">
        <f t="shared" ref="D584:D647" si="48">E584*1.1</f>
        <v>0.10432327180000002</v>
      </c>
      <c r="E584" s="55">
        <f t="shared" ref="E584:E647" si="49">F584*1.1</f>
        <v>9.4839338000000009E-2</v>
      </c>
      <c r="F584" s="55">
        <v>8.6217580000000002E-2</v>
      </c>
      <c r="G584" s="55" t="str">
        <f t="shared" si="47"/>
        <v>-</v>
      </c>
    </row>
    <row r="585" spans="1:10">
      <c r="A585" s="57" t="s">
        <v>1327</v>
      </c>
      <c r="B585" s="53">
        <v>48000</v>
      </c>
      <c r="C585" s="54">
        <v>0.47916666666666663</v>
      </c>
      <c r="D585" s="55">
        <f t="shared" si="48"/>
        <v>0.12046818080000002</v>
      </c>
      <c r="E585" s="55">
        <f t="shared" si="49"/>
        <v>0.109516528</v>
      </c>
      <c r="F585" s="55">
        <v>9.9560479999999993E-2</v>
      </c>
      <c r="G585" s="55" t="str">
        <f t="shared" si="47"/>
        <v>-</v>
      </c>
    </row>
    <row r="586" spans="1:10">
      <c r="A586" s="57" t="s">
        <v>1328</v>
      </c>
      <c r="B586" s="53">
        <v>40000</v>
      </c>
      <c r="C586" s="54">
        <v>0.6</v>
      </c>
      <c r="D586" s="55">
        <f t="shared" si="48"/>
        <v>0.13285600350000001</v>
      </c>
      <c r="E586" s="55">
        <f t="shared" si="49"/>
        <v>0.120778185</v>
      </c>
      <c r="F586" s="55">
        <v>0.10979834999999999</v>
      </c>
      <c r="G586" s="55" t="str">
        <f t="shared" si="47"/>
        <v>-</v>
      </c>
    </row>
    <row r="587" spans="1:10">
      <c r="A587" s="57" t="s">
        <v>1329</v>
      </c>
      <c r="B587" s="53">
        <v>32000</v>
      </c>
      <c r="C587" s="54">
        <v>0.65625</v>
      </c>
      <c r="D587" s="55">
        <f t="shared" si="48"/>
        <v>0.15129439490000002</v>
      </c>
      <c r="E587" s="55">
        <f t="shared" si="49"/>
        <v>0.137540359</v>
      </c>
      <c r="F587" s="55">
        <v>0.12503668999999998</v>
      </c>
      <c r="G587" s="55" t="str">
        <f t="shared" si="47"/>
        <v>-</v>
      </c>
    </row>
    <row r="588" spans="1:10">
      <c r="A588" s="57" t="s">
        <v>1330</v>
      </c>
      <c r="B588" s="53">
        <v>20000</v>
      </c>
      <c r="C588" s="54">
        <v>0.9</v>
      </c>
      <c r="D588" s="55">
        <f t="shared" si="48"/>
        <v>0.18415758350000003</v>
      </c>
      <c r="E588" s="55">
        <f t="shared" si="49"/>
        <v>0.16741598500000002</v>
      </c>
      <c r="F588" s="55">
        <v>0.15219635000000001</v>
      </c>
      <c r="G588" s="55" t="str">
        <f t="shared" si="47"/>
        <v>-</v>
      </c>
    </row>
    <row r="589" spans="1:10">
      <c r="A589" s="57" t="s">
        <v>1331</v>
      </c>
      <c r="B589" s="53">
        <v>16000</v>
      </c>
      <c r="C589" s="54">
        <v>1.0625</v>
      </c>
      <c r="D589" s="55">
        <f t="shared" si="48"/>
        <v>0.22190951090000002</v>
      </c>
      <c r="E589" s="55">
        <f t="shared" si="49"/>
        <v>0.20173591900000001</v>
      </c>
      <c r="F589" s="55">
        <v>0.18339628999999999</v>
      </c>
      <c r="G589" s="55" t="str">
        <f t="shared" si="47"/>
        <v>-</v>
      </c>
    </row>
    <row r="590" spans="1:10">
      <c r="A590" s="57" t="s">
        <v>1332</v>
      </c>
      <c r="B590" s="53">
        <v>12000</v>
      </c>
      <c r="C590" s="54">
        <v>1.3333333333333333</v>
      </c>
      <c r="D590" s="55">
        <f t="shared" si="48"/>
        <v>0.22507813790000003</v>
      </c>
      <c r="E590" s="55">
        <f t="shared" si="49"/>
        <v>0.20461648900000001</v>
      </c>
      <c r="F590" s="55">
        <v>0.18601498999999999</v>
      </c>
      <c r="G590" s="55" t="str">
        <f t="shared" si="47"/>
        <v>-</v>
      </c>
    </row>
    <row r="591" spans="1:10">
      <c r="A591" s="57" t="s">
        <v>1333</v>
      </c>
      <c r="B591" s="53">
        <v>9700</v>
      </c>
      <c r="C591" s="54">
        <v>1.4432989690721649</v>
      </c>
      <c r="D591" s="55">
        <f t="shared" si="48"/>
        <v>0.32191741450000005</v>
      </c>
      <c r="E591" s="55">
        <f t="shared" si="49"/>
        <v>0.292652195</v>
      </c>
      <c r="F591" s="55">
        <v>0.26604744999999996</v>
      </c>
      <c r="G591" s="55" t="str">
        <f t="shared" si="47"/>
        <v>-</v>
      </c>
    </row>
    <row r="592" spans="1:10">
      <c r="A592" s="57" t="s">
        <v>1334</v>
      </c>
      <c r="B592" s="53">
        <v>8000</v>
      </c>
      <c r="C592" s="54">
        <v>1.75</v>
      </c>
      <c r="D592" s="55">
        <f t="shared" si="48"/>
        <v>0.32594609740000002</v>
      </c>
      <c r="E592" s="55">
        <f t="shared" si="49"/>
        <v>0.29631463400000002</v>
      </c>
      <c r="F592" s="55">
        <v>0.26937694000000001</v>
      </c>
      <c r="G592" s="55" t="str">
        <f t="shared" si="47"/>
        <v>-</v>
      </c>
    </row>
    <row r="593" spans="1:7">
      <c r="A593" s="57" t="s">
        <v>1335</v>
      </c>
      <c r="B593" s="53">
        <v>7200</v>
      </c>
      <c r="C593" s="54">
        <v>1.9444444444444444</v>
      </c>
      <c r="D593" s="55">
        <f t="shared" si="48"/>
        <v>0.38156304560000009</v>
      </c>
      <c r="E593" s="55">
        <f t="shared" si="49"/>
        <v>0.34687549600000006</v>
      </c>
      <c r="F593" s="55">
        <v>0.31534136000000001</v>
      </c>
      <c r="G593" s="55" t="str">
        <f t="shared" si="47"/>
        <v>-</v>
      </c>
    </row>
    <row r="594" spans="1:7">
      <c r="A594" s="57" t="s">
        <v>1336</v>
      </c>
      <c r="B594" s="53">
        <v>6000</v>
      </c>
      <c r="C594" s="54">
        <v>2.03125</v>
      </c>
      <c r="D594" s="55">
        <f t="shared" si="48"/>
        <v>0.44813439000000005</v>
      </c>
      <c r="E594" s="55">
        <f t="shared" si="49"/>
        <v>0.4073949</v>
      </c>
      <c r="F594" s="55">
        <v>0.37035899999999999</v>
      </c>
      <c r="G594" s="55" t="str">
        <f t="shared" si="47"/>
        <v>-</v>
      </c>
    </row>
    <row r="595" spans="1:7">
      <c r="A595" s="57" t="s">
        <v>1337</v>
      </c>
      <c r="B595" s="53">
        <v>5650</v>
      </c>
      <c r="C595" s="54">
        <v>2.300884955752212</v>
      </c>
      <c r="D595" s="55">
        <f t="shared" si="48"/>
        <v>0.20113413336015998</v>
      </c>
      <c r="E595" s="55">
        <f t="shared" si="49"/>
        <v>0.18284921214559996</v>
      </c>
      <c r="F595" s="55">
        <v>0.16622655649599996</v>
      </c>
      <c r="G595" s="55" t="str">
        <f t="shared" si="47"/>
        <v>-</v>
      </c>
    </row>
    <row r="596" spans="1:7">
      <c r="A596" s="57" t="s">
        <v>1338</v>
      </c>
      <c r="B596" s="53">
        <v>5150</v>
      </c>
      <c r="C596" s="54">
        <v>2.5242718446601939</v>
      </c>
      <c r="D596" s="55">
        <f t="shared" si="48"/>
        <v>0.21207764155424</v>
      </c>
      <c r="E596" s="55">
        <f t="shared" si="49"/>
        <v>0.19279785595839999</v>
      </c>
      <c r="F596" s="55">
        <v>0.17527077814399997</v>
      </c>
      <c r="G596" s="55" t="str">
        <f t="shared" si="47"/>
        <v>-</v>
      </c>
    </row>
    <row r="597" spans="1:7">
      <c r="A597" s="57" t="s">
        <v>1305</v>
      </c>
      <c r="B597" s="53">
        <v>27500</v>
      </c>
      <c r="C597" s="54">
        <v>0.94545454545454544</v>
      </c>
      <c r="D597" s="55">
        <f t="shared" si="48"/>
        <v>0.17032124560000003</v>
      </c>
      <c r="E597" s="55">
        <f t="shared" si="49"/>
        <v>0.15483749600000002</v>
      </c>
      <c r="F597" s="55">
        <v>0.14076136</v>
      </c>
      <c r="G597" s="55" t="str">
        <f t="shared" si="47"/>
        <v>-</v>
      </c>
    </row>
    <row r="598" spans="1:7">
      <c r="A598" s="57" t="s">
        <v>1311</v>
      </c>
      <c r="B598" s="53">
        <v>21000</v>
      </c>
      <c r="C598" s="54">
        <v>1.1499999999999999</v>
      </c>
      <c r="D598" s="55">
        <f t="shared" si="48"/>
        <v>0.19539866500000003</v>
      </c>
      <c r="E598" s="55">
        <f t="shared" si="49"/>
        <v>0.17763515000000002</v>
      </c>
      <c r="F598" s="55">
        <v>0.16148650000000001</v>
      </c>
      <c r="G598" s="55" t="str">
        <f t="shared" si="47"/>
        <v>-</v>
      </c>
    </row>
    <row r="599" spans="1:7">
      <c r="A599" s="57" t="s">
        <v>1306</v>
      </c>
      <c r="B599" s="53">
        <v>17000</v>
      </c>
      <c r="C599" s="54">
        <v>1.3529411764705883</v>
      </c>
      <c r="D599" s="55">
        <f t="shared" si="48"/>
        <v>0.23343727770000006</v>
      </c>
      <c r="E599" s="55">
        <f t="shared" si="49"/>
        <v>0.21221570700000003</v>
      </c>
      <c r="F599" s="55">
        <v>0.19292337000000001</v>
      </c>
      <c r="G599" s="55" t="str">
        <f t="shared" si="47"/>
        <v>-</v>
      </c>
    </row>
    <row r="600" spans="1:7">
      <c r="A600" s="57" t="s">
        <v>1313</v>
      </c>
      <c r="B600" s="53">
        <v>14600</v>
      </c>
      <c r="C600" s="54">
        <v>1.6438356164383563</v>
      </c>
      <c r="D600" s="55">
        <f t="shared" si="48"/>
        <v>0.26542532170000005</v>
      </c>
      <c r="E600" s="55">
        <f t="shared" si="49"/>
        <v>0.241295747</v>
      </c>
      <c r="F600" s="55">
        <v>0.21935976999999998</v>
      </c>
      <c r="G600" s="55" t="str">
        <f t="shared" si="47"/>
        <v>-</v>
      </c>
    </row>
    <row r="601" spans="1:7">
      <c r="A601" s="57" t="s">
        <v>1307</v>
      </c>
      <c r="B601" s="53">
        <v>9800</v>
      </c>
      <c r="C601" s="54">
        <v>2.0408163265306123</v>
      </c>
      <c r="D601" s="55">
        <f t="shared" si="48"/>
        <v>0.29395805340000003</v>
      </c>
      <c r="E601" s="55">
        <f t="shared" si="49"/>
        <v>0.26723459399999999</v>
      </c>
      <c r="F601" s="55">
        <v>0.24294053999999998</v>
      </c>
      <c r="G601" s="55" t="str">
        <f t="shared" si="47"/>
        <v>-</v>
      </c>
    </row>
    <row r="602" spans="1:7">
      <c r="A602" s="57" t="s">
        <v>1315</v>
      </c>
      <c r="B602" s="53">
        <v>8200</v>
      </c>
      <c r="C602" s="54">
        <v>2.4390243902439024</v>
      </c>
      <c r="D602" s="55">
        <f t="shared" si="48"/>
        <v>0.32175516769053469</v>
      </c>
      <c r="E602" s="55">
        <f t="shared" si="49"/>
        <v>0.29250469790048605</v>
      </c>
      <c r="F602" s="55">
        <v>0.26591336172771457</v>
      </c>
      <c r="G602" s="55" t="str">
        <f t="shared" si="47"/>
        <v>-</v>
      </c>
    </row>
    <row r="603" spans="1:7">
      <c r="A603" s="57" t="s">
        <v>1316</v>
      </c>
      <c r="B603" s="53">
        <v>6000</v>
      </c>
      <c r="C603" s="54">
        <v>2.7419354838709675</v>
      </c>
      <c r="D603" s="55">
        <f t="shared" si="48"/>
        <v>0.38070298970000005</v>
      </c>
      <c r="E603" s="55">
        <f t="shared" si="49"/>
        <v>0.34609362700000001</v>
      </c>
      <c r="F603" s="55">
        <v>0.31463057</v>
      </c>
      <c r="G603" s="55" t="str">
        <f t="shared" si="47"/>
        <v>-</v>
      </c>
    </row>
    <row r="604" spans="1:7">
      <c r="A604" s="57" t="s">
        <v>1317</v>
      </c>
      <c r="B604" s="53">
        <v>5200</v>
      </c>
      <c r="C604" s="54">
        <v>3.0188679245283017</v>
      </c>
      <c r="D604" s="55">
        <f t="shared" si="48"/>
        <v>0.41471291950000011</v>
      </c>
      <c r="E604" s="55">
        <f t="shared" si="49"/>
        <v>0.37701174500000006</v>
      </c>
      <c r="F604" s="55">
        <v>0.34273795000000001</v>
      </c>
      <c r="G604" s="55" t="str">
        <f t="shared" si="47"/>
        <v>-</v>
      </c>
    </row>
    <row r="605" spans="1:7">
      <c r="A605" s="57" t="s">
        <v>1318</v>
      </c>
      <c r="B605" s="53">
        <v>4500</v>
      </c>
      <c r="C605" s="54">
        <v>3.3333333333333335</v>
      </c>
      <c r="D605" s="55">
        <f t="shared" si="48"/>
        <v>0.51586756430000003</v>
      </c>
      <c r="E605" s="55">
        <f t="shared" si="49"/>
        <v>0.46897051299999998</v>
      </c>
      <c r="F605" s="55">
        <v>0.42633682999999994</v>
      </c>
      <c r="G605" s="55" t="str">
        <f t="shared" si="47"/>
        <v>-</v>
      </c>
    </row>
    <row r="606" spans="1:7">
      <c r="A606" s="57" t="s">
        <v>1319</v>
      </c>
      <c r="B606" s="53">
        <v>4000</v>
      </c>
      <c r="C606" s="54">
        <v>3.75</v>
      </c>
      <c r="D606" s="55">
        <f t="shared" si="48"/>
        <v>0.5175876761</v>
      </c>
      <c r="E606" s="55">
        <f t="shared" si="49"/>
        <v>0.47053425100000001</v>
      </c>
      <c r="F606" s="55">
        <v>0.42775840999999998</v>
      </c>
      <c r="G606" s="55" t="str">
        <f t="shared" si="47"/>
        <v>-</v>
      </c>
    </row>
    <row r="607" spans="1:7">
      <c r="A607" s="57" t="s">
        <v>1320</v>
      </c>
      <c r="B607" s="53">
        <v>3500</v>
      </c>
      <c r="C607" s="54">
        <v>4.2857142857142856</v>
      </c>
      <c r="D607" s="55">
        <f t="shared" si="48"/>
        <v>0.59828204370000004</v>
      </c>
      <c r="E607" s="55">
        <f t="shared" si="49"/>
        <v>0.543892767</v>
      </c>
      <c r="F607" s="55">
        <v>0.49444796999999996</v>
      </c>
      <c r="G607" s="55" t="str">
        <f t="shared" si="47"/>
        <v>-</v>
      </c>
    </row>
    <row r="608" spans="1:7">
      <c r="A608" s="57" t="s">
        <v>1321</v>
      </c>
      <c r="B608" s="53">
        <v>3100</v>
      </c>
      <c r="C608" s="54">
        <v>4.375</v>
      </c>
      <c r="D608" s="55">
        <f t="shared" si="48"/>
        <v>0.6150003233000001</v>
      </c>
      <c r="E608" s="55">
        <f t="shared" si="49"/>
        <v>0.55909120300000004</v>
      </c>
      <c r="F608" s="55">
        <v>0.50826472999999994</v>
      </c>
      <c r="G608" s="55" t="str">
        <f t="shared" si="47"/>
        <v>-</v>
      </c>
    </row>
    <row r="609" spans="1:7">
      <c r="A609" s="57" t="s">
        <v>1339</v>
      </c>
      <c r="B609" s="53">
        <v>2700</v>
      </c>
      <c r="C609" s="54">
        <v>4.8148148148148149</v>
      </c>
      <c r="D609" s="55">
        <f t="shared" si="48"/>
        <v>0.74526107040000011</v>
      </c>
      <c r="E609" s="55">
        <f t="shared" si="49"/>
        <v>0.67751006400000002</v>
      </c>
      <c r="F609" s="55">
        <v>0.61591823999999995</v>
      </c>
      <c r="G609" s="55" t="str">
        <f t="shared" si="47"/>
        <v>-</v>
      </c>
    </row>
    <row r="610" spans="1:7">
      <c r="A610" s="57" t="s">
        <v>1340</v>
      </c>
      <c r="B610" s="53">
        <v>2430</v>
      </c>
      <c r="C610" s="54">
        <v>5.3497942386831276</v>
      </c>
      <c r="D610" s="55">
        <f t="shared" si="48"/>
        <v>0.76111929410000012</v>
      </c>
      <c r="E610" s="55">
        <f t="shared" si="49"/>
        <v>0.69192663100000007</v>
      </c>
      <c r="F610" s="55">
        <v>0.62902420999999997</v>
      </c>
      <c r="G610" s="55" t="str">
        <f t="shared" si="47"/>
        <v>-</v>
      </c>
    </row>
    <row r="611" spans="1:7">
      <c r="A611" s="57" t="s">
        <v>1341</v>
      </c>
      <c r="B611" s="53">
        <v>2250</v>
      </c>
      <c r="C611" s="54">
        <v>5.7777777777777777</v>
      </c>
      <c r="D611" s="55">
        <f t="shared" si="48"/>
        <v>0.77783757369999995</v>
      </c>
      <c r="E611" s="55">
        <f t="shared" si="49"/>
        <v>0.70712506699999989</v>
      </c>
      <c r="F611" s="55">
        <v>0.64284096999999985</v>
      </c>
      <c r="G611" s="55" t="str">
        <f t="shared" si="47"/>
        <v>-</v>
      </c>
    </row>
    <row r="612" spans="1:7">
      <c r="A612" s="57" t="s">
        <v>1342</v>
      </c>
      <c r="B612" s="53">
        <v>2100</v>
      </c>
      <c r="C612" s="54">
        <v>5.7142857142857144</v>
      </c>
      <c r="D612" s="55">
        <f t="shared" si="48"/>
        <v>0.84959943090000023</v>
      </c>
      <c r="E612" s="55">
        <f t="shared" si="49"/>
        <v>0.7723631190000001</v>
      </c>
      <c r="F612" s="55">
        <v>0.70214829000000001</v>
      </c>
      <c r="G612" s="55" t="str">
        <f t="shared" si="47"/>
        <v>-</v>
      </c>
    </row>
    <row r="613" spans="1:7">
      <c r="A613" s="57" t="s">
        <v>1239</v>
      </c>
      <c r="B613" s="53">
        <v>17000</v>
      </c>
      <c r="C613" s="54">
        <v>1.5294117647058825</v>
      </c>
      <c r="D613" s="55">
        <f t="shared" si="48"/>
        <v>0.24439167390000002</v>
      </c>
      <c r="E613" s="55">
        <f t="shared" si="49"/>
        <v>0.22217424899999999</v>
      </c>
      <c r="F613" s="55">
        <v>0.20197658999999998</v>
      </c>
      <c r="G613" s="55" t="str">
        <f t="shared" si="47"/>
        <v>-</v>
      </c>
    </row>
    <row r="614" spans="1:7">
      <c r="A614" s="57" t="s">
        <v>1240</v>
      </c>
      <c r="B614" s="53">
        <v>14000</v>
      </c>
      <c r="C614" s="54">
        <v>1.81</v>
      </c>
      <c r="D614" s="55">
        <f t="shared" si="48"/>
        <v>0.28214360129999999</v>
      </c>
      <c r="E614" s="55">
        <f t="shared" si="49"/>
        <v>0.25649418299999999</v>
      </c>
      <c r="F614" s="55">
        <v>0.23317652999999999</v>
      </c>
      <c r="G614" s="55" t="str">
        <f t="shared" si="47"/>
        <v>-</v>
      </c>
    </row>
    <row r="615" spans="1:7">
      <c r="A615" s="57" t="s">
        <v>1308</v>
      </c>
      <c r="B615" s="53">
        <v>11000</v>
      </c>
      <c r="C615" s="54">
        <v>2.109375</v>
      </c>
      <c r="D615" s="55">
        <f t="shared" si="48"/>
        <v>0.33573866370000011</v>
      </c>
      <c r="E615" s="55">
        <f t="shared" si="49"/>
        <v>0.30521696700000006</v>
      </c>
      <c r="F615" s="55">
        <v>0.27746997000000001</v>
      </c>
      <c r="G615" s="55" t="str">
        <f t="shared" si="47"/>
        <v>-</v>
      </c>
    </row>
    <row r="616" spans="1:7">
      <c r="A616" s="57" t="s">
        <v>1243</v>
      </c>
      <c r="B616" s="53">
        <v>8300</v>
      </c>
      <c r="C616" s="54">
        <v>2.7710843373493974</v>
      </c>
      <c r="D616" s="55">
        <f t="shared" si="48"/>
        <v>0.37782104799999999</v>
      </c>
      <c r="E616" s="55">
        <f t="shared" si="49"/>
        <v>0.34347367999999995</v>
      </c>
      <c r="F616" s="55">
        <v>0.31224879999999994</v>
      </c>
      <c r="G616" s="55" t="str">
        <f t="shared" si="47"/>
        <v>-</v>
      </c>
    </row>
    <row r="617" spans="1:7">
      <c r="A617" s="57" t="s">
        <v>1244</v>
      </c>
      <c r="B617" s="53">
        <v>6400</v>
      </c>
      <c r="C617" s="54">
        <v>3.28125</v>
      </c>
      <c r="D617" s="55">
        <f t="shared" si="48"/>
        <v>0.43459982609999998</v>
      </c>
      <c r="E617" s="55">
        <f t="shared" si="49"/>
        <v>0.39509075099999996</v>
      </c>
      <c r="F617" s="55">
        <v>0.35917340999999992</v>
      </c>
      <c r="G617" s="55" t="str">
        <f t="shared" si="47"/>
        <v>-</v>
      </c>
    </row>
    <row r="618" spans="1:7">
      <c r="A618" s="57" t="s">
        <v>1309</v>
      </c>
      <c r="B618" s="53">
        <v>5000</v>
      </c>
      <c r="C618" s="54">
        <v>3.8888888888888888</v>
      </c>
      <c r="D618" s="55">
        <f t="shared" si="48"/>
        <v>0.49930419312086566</v>
      </c>
      <c r="E618" s="55">
        <f t="shared" si="49"/>
        <v>0.45391290283715058</v>
      </c>
      <c r="F618" s="55">
        <v>0.41264809348831866</v>
      </c>
      <c r="G618" s="55" t="str">
        <f t="shared" ref="G618:G681" si="50">IF($G$5&lt;=0,"-",F618*(1-$G$5))</f>
        <v>-</v>
      </c>
    </row>
    <row r="619" spans="1:7">
      <c r="A619" s="57" t="s">
        <v>1245</v>
      </c>
      <c r="B619" s="53">
        <v>4500</v>
      </c>
      <c r="C619" s="54">
        <v>4.4444444444444446</v>
      </c>
      <c r="D619" s="55">
        <f t="shared" si="48"/>
        <v>0.5931066196</v>
      </c>
      <c r="E619" s="55">
        <f t="shared" si="49"/>
        <v>0.53918783599999998</v>
      </c>
      <c r="F619" s="55">
        <v>0.49017075999999998</v>
      </c>
      <c r="G619" s="55" t="str">
        <f t="shared" si="50"/>
        <v>-</v>
      </c>
    </row>
    <row r="620" spans="1:7">
      <c r="A620" s="57" t="s">
        <v>1246</v>
      </c>
      <c r="B620" s="53">
        <v>3900</v>
      </c>
      <c r="C620" s="54">
        <v>4.8837209302325579</v>
      </c>
      <c r="D620" s="55">
        <f t="shared" si="48"/>
        <v>0.62512987068531611</v>
      </c>
      <c r="E620" s="55">
        <f t="shared" si="49"/>
        <v>0.56829988244119645</v>
      </c>
      <c r="F620" s="55">
        <v>0.51663625676472402</v>
      </c>
      <c r="G620" s="55" t="str">
        <f t="shared" si="50"/>
        <v>-</v>
      </c>
    </row>
    <row r="621" spans="1:7">
      <c r="A621" s="57" t="s">
        <v>1247</v>
      </c>
      <c r="B621" s="53">
        <v>3300</v>
      </c>
      <c r="C621" s="54">
        <v>5.5882352941176476</v>
      </c>
      <c r="D621" s="55">
        <f t="shared" si="48"/>
        <v>0.71903690980000012</v>
      </c>
      <c r="E621" s="55">
        <f t="shared" si="49"/>
        <v>0.65366991800000007</v>
      </c>
      <c r="F621" s="55">
        <v>0.59424538000000005</v>
      </c>
      <c r="G621" s="55" t="str">
        <f t="shared" si="50"/>
        <v>-</v>
      </c>
    </row>
    <row r="622" spans="1:7">
      <c r="A622" s="57" t="s">
        <v>1248</v>
      </c>
      <c r="B622" s="53">
        <v>2700</v>
      </c>
      <c r="C622" s="54">
        <v>6.0714285714285712</v>
      </c>
      <c r="D622" s="55">
        <f t="shared" si="48"/>
        <v>0.77032643323394401</v>
      </c>
      <c r="E622" s="55">
        <f t="shared" si="49"/>
        <v>0.70029675748540354</v>
      </c>
      <c r="F622" s="55">
        <v>0.63663341589582134</v>
      </c>
      <c r="G622" s="55" t="str">
        <f t="shared" si="50"/>
        <v>-</v>
      </c>
    </row>
    <row r="623" spans="1:7">
      <c r="A623" s="57" t="s">
        <v>1343</v>
      </c>
      <c r="B623" s="53">
        <v>2400</v>
      </c>
      <c r="C623" s="54">
        <v>6.8</v>
      </c>
      <c r="D623" s="55">
        <f t="shared" si="48"/>
        <v>1.0905771958928003</v>
      </c>
      <c r="E623" s="55">
        <f t="shared" si="49"/>
        <v>0.99143381444800016</v>
      </c>
      <c r="F623" s="55">
        <v>0.90130346768000003</v>
      </c>
      <c r="G623" s="55" t="str">
        <f t="shared" si="50"/>
        <v>-</v>
      </c>
    </row>
    <row r="624" spans="1:7">
      <c r="A624" s="57" t="s">
        <v>1322</v>
      </c>
      <c r="B624" s="53">
        <v>2100</v>
      </c>
      <c r="C624" s="54">
        <v>7.6190476190476186</v>
      </c>
      <c r="D624" s="55">
        <f t="shared" si="48"/>
        <v>1.2981264892288</v>
      </c>
      <c r="E624" s="55">
        <f t="shared" si="49"/>
        <v>1.1801149902079999</v>
      </c>
      <c r="F624" s="55">
        <v>1.0728318092799998</v>
      </c>
      <c r="G624" s="55" t="str">
        <f t="shared" si="50"/>
        <v>-</v>
      </c>
    </row>
    <row r="625" spans="1:7">
      <c r="A625" s="57" t="s">
        <v>1249</v>
      </c>
      <c r="B625" s="53">
        <v>1800</v>
      </c>
      <c r="C625" s="54">
        <v>7.9787234042553186</v>
      </c>
      <c r="D625" s="55">
        <f t="shared" si="48"/>
        <v>1.61624295156016</v>
      </c>
      <c r="E625" s="55">
        <f t="shared" si="49"/>
        <v>1.4693117741455999</v>
      </c>
      <c r="F625" s="55">
        <v>1.3357379764959998</v>
      </c>
      <c r="G625" s="55" t="str">
        <f t="shared" si="50"/>
        <v>-</v>
      </c>
    </row>
    <row r="626" spans="1:7">
      <c r="A626" s="57" t="s">
        <v>1344</v>
      </c>
      <c r="B626" s="53">
        <v>1700</v>
      </c>
      <c r="C626" s="54">
        <v>8.3333333333333339</v>
      </c>
      <c r="D626" s="55">
        <f t="shared" si="48"/>
        <v>1.6830270309966429</v>
      </c>
      <c r="E626" s="55">
        <f t="shared" si="49"/>
        <v>1.5300245736333116</v>
      </c>
      <c r="F626" s="55">
        <v>1.3909314305757376</v>
      </c>
      <c r="G626" s="55" t="str">
        <f t="shared" si="50"/>
        <v>-</v>
      </c>
    </row>
    <row r="627" spans="1:7">
      <c r="A627" s="57" t="s">
        <v>1345</v>
      </c>
      <c r="B627" s="53">
        <v>1500</v>
      </c>
      <c r="C627" s="54">
        <v>8.9171974522292992</v>
      </c>
      <c r="D627" s="55">
        <f t="shared" si="48"/>
        <v>2.0825341974573877</v>
      </c>
      <c r="E627" s="55">
        <f t="shared" si="49"/>
        <v>1.893212906779443</v>
      </c>
      <c r="F627" s="55">
        <v>1.7211026425267661</v>
      </c>
      <c r="G627" s="55" t="str">
        <f t="shared" si="50"/>
        <v>-</v>
      </c>
    </row>
    <row r="628" spans="1:7">
      <c r="A628" s="57" t="s">
        <v>1346</v>
      </c>
      <c r="B628" s="53">
        <v>1500</v>
      </c>
      <c r="C628" s="54">
        <v>9.4339622641509422</v>
      </c>
      <c r="D628" s="55">
        <f t="shared" si="48"/>
        <v>2.1344070583620858</v>
      </c>
      <c r="E628" s="55">
        <f t="shared" si="49"/>
        <v>1.9403700530564416</v>
      </c>
      <c r="F628" s="55">
        <v>1.7639727755058559</v>
      </c>
      <c r="G628" s="55" t="str">
        <f t="shared" si="50"/>
        <v>-</v>
      </c>
    </row>
    <row r="629" spans="1:7">
      <c r="A629" s="57" t="s">
        <v>1347</v>
      </c>
      <c r="B629" s="53">
        <v>1400</v>
      </c>
      <c r="C629" s="54">
        <v>10</v>
      </c>
      <c r="D629" s="55">
        <f t="shared" si="48"/>
        <v>2.1314806621550622</v>
      </c>
      <c r="E629" s="55">
        <f t="shared" si="49"/>
        <v>1.937709692868238</v>
      </c>
      <c r="F629" s="55">
        <v>1.7615542662438526</v>
      </c>
      <c r="G629" s="55" t="str">
        <f t="shared" si="50"/>
        <v>-</v>
      </c>
    </row>
    <row r="630" spans="1:7">
      <c r="A630" s="57" t="s">
        <v>1250</v>
      </c>
      <c r="B630" s="53">
        <v>1370</v>
      </c>
      <c r="C630" s="54">
        <v>10.948905109489052</v>
      </c>
      <c r="D630" s="55">
        <f t="shared" si="48"/>
        <v>2.1904101800471016</v>
      </c>
      <c r="E630" s="55">
        <f t="shared" si="49"/>
        <v>1.9912819818610012</v>
      </c>
      <c r="F630" s="55">
        <v>1.8102563471463646</v>
      </c>
      <c r="G630" s="55" t="str">
        <f t="shared" si="50"/>
        <v>-</v>
      </c>
    </row>
    <row r="631" spans="1:7">
      <c r="A631" s="57" t="s">
        <v>1348</v>
      </c>
      <c r="B631" s="53">
        <v>1260</v>
      </c>
      <c r="C631" s="54">
        <v>11.904761904761903</v>
      </c>
      <c r="D631" s="55">
        <f t="shared" si="48"/>
        <v>1.7009189736000001</v>
      </c>
      <c r="E631" s="55">
        <f t="shared" si="49"/>
        <v>1.546289976</v>
      </c>
      <c r="F631" s="55">
        <v>1.4057181599999999</v>
      </c>
      <c r="G631" s="55" t="str">
        <f t="shared" si="50"/>
        <v>-</v>
      </c>
    </row>
    <row r="632" spans="1:7">
      <c r="A632" s="57" t="s">
        <v>1349</v>
      </c>
      <c r="B632" s="53">
        <v>1100</v>
      </c>
      <c r="C632" s="54">
        <v>11.965811965811966</v>
      </c>
      <c r="D632" s="55">
        <f t="shared" si="48"/>
        <v>2.2646613725910711</v>
      </c>
      <c r="E632" s="55">
        <f t="shared" si="49"/>
        <v>2.0587830659918827</v>
      </c>
      <c r="F632" s="55">
        <v>1.8716209690835295</v>
      </c>
      <c r="G632" s="55" t="str">
        <f t="shared" si="50"/>
        <v>-</v>
      </c>
    </row>
    <row r="633" spans="1:7">
      <c r="A633" s="57" t="s">
        <v>1323</v>
      </c>
      <c r="B633" s="53">
        <v>10100</v>
      </c>
      <c r="C633" s="54">
        <v>2.3076923076923079</v>
      </c>
      <c r="D633" s="55">
        <f t="shared" si="48"/>
        <v>0.34352443290000001</v>
      </c>
      <c r="E633" s="55">
        <f t="shared" si="49"/>
        <v>0.31229493899999999</v>
      </c>
      <c r="F633" s="55">
        <v>0.28390448999999995</v>
      </c>
      <c r="G633" s="55" t="str">
        <f t="shared" si="50"/>
        <v>-</v>
      </c>
    </row>
    <row r="634" spans="1:7">
      <c r="A634" s="57" t="s">
        <v>1310</v>
      </c>
      <c r="B634" s="53">
        <v>7600</v>
      </c>
      <c r="C634" s="54">
        <v>3.1578947368421053</v>
      </c>
      <c r="D634" s="55">
        <f t="shared" si="48"/>
        <v>0.44007702420000011</v>
      </c>
      <c r="E634" s="55">
        <f t="shared" si="49"/>
        <v>0.40007002200000008</v>
      </c>
      <c r="F634" s="55">
        <v>0.36370002000000007</v>
      </c>
      <c r="G634" s="55" t="str">
        <f t="shared" si="50"/>
        <v>-</v>
      </c>
    </row>
    <row r="635" spans="1:7">
      <c r="A635" s="57" t="s">
        <v>1114</v>
      </c>
      <c r="B635" s="53">
        <v>6100</v>
      </c>
      <c r="C635" s="54">
        <v>3.9344262295081966</v>
      </c>
      <c r="D635" s="55">
        <f t="shared" si="48"/>
        <v>0.51644093490000009</v>
      </c>
      <c r="E635" s="55">
        <f t="shared" si="49"/>
        <v>0.46949175900000001</v>
      </c>
      <c r="F635" s="55">
        <v>0.42681068999999999</v>
      </c>
      <c r="G635" s="55" t="str">
        <f t="shared" si="50"/>
        <v>-</v>
      </c>
    </row>
    <row r="636" spans="1:7">
      <c r="A636" s="57" t="s">
        <v>1115</v>
      </c>
      <c r="B636" s="53">
        <v>4900</v>
      </c>
      <c r="C636" s="54">
        <v>4.8979591836734695</v>
      </c>
      <c r="D636" s="55">
        <f t="shared" si="48"/>
        <v>0.6110336253285874</v>
      </c>
      <c r="E636" s="55">
        <f t="shared" si="49"/>
        <v>0.55548511393507938</v>
      </c>
      <c r="F636" s="55">
        <v>0.50498646721370843</v>
      </c>
      <c r="G636" s="55" t="str">
        <f t="shared" si="50"/>
        <v>-</v>
      </c>
    </row>
    <row r="637" spans="1:7">
      <c r="A637" s="57" t="s">
        <v>1116</v>
      </c>
      <c r="B637" s="53">
        <v>4000</v>
      </c>
      <c r="C637" s="54">
        <v>5.75</v>
      </c>
      <c r="D637" s="55">
        <f t="shared" si="48"/>
        <v>0.71446498923903323</v>
      </c>
      <c r="E637" s="55">
        <f t="shared" si="49"/>
        <v>0.64951362658093925</v>
      </c>
      <c r="F637" s="55">
        <v>0.59046693325539923</v>
      </c>
      <c r="G637" s="55" t="str">
        <f t="shared" si="50"/>
        <v>-</v>
      </c>
    </row>
    <row r="638" spans="1:7">
      <c r="A638" s="57" t="s">
        <v>1117</v>
      </c>
      <c r="B638" s="53">
        <v>3000</v>
      </c>
      <c r="C638" s="54">
        <v>6.666666666666667</v>
      </c>
      <c r="D638" s="55">
        <f t="shared" si="48"/>
        <v>0.82909350997648146</v>
      </c>
      <c r="E638" s="55">
        <f t="shared" si="49"/>
        <v>0.75372137270589212</v>
      </c>
      <c r="F638" s="55">
        <v>0.68520124791444736</v>
      </c>
      <c r="G638" s="55" t="str">
        <f t="shared" si="50"/>
        <v>-</v>
      </c>
    </row>
    <row r="639" spans="1:7">
      <c r="A639" s="57" t="s">
        <v>1118</v>
      </c>
      <c r="B639" s="53">
        <v>2500</v>
      </c>
      <c r="C639" s="54">
        <v>7.6</v>
      </c>
      <c r="D639" s="55">
        <f t="shared" si="48"/>
        <v>1.0098263362000002</v>
      </c>
      <c r="E639" s="55">
        <f t="shared" si="49"/>
        <v>0.91802394200000004</v>
      </c>
      <c r="F639" s="55">
        <v>0.83456721999999994</v>
      </c>
      <c r="G639" s="55" t="str">
        <f t="shared" si="50"/>
        <v>-</v>
      </c>
    </row>
    <row r="640" spans="1:7">
      <c r="A640" s="57" t="s">
        <v>1119</v>
      </c>
      <c r="B640" s="53">
        <v>2300</v>
      </c>
      <c r="C640" s="54">
        <v>8.2608695652173907</v>
      </c>
      <c r="D640" s="55">
        <f t="shared" si="48"/>
        <v>1.2150175675000003</v>
      </c>
      <c r="E640" s="55">
        <f t="shared" si="49"/>
        <v>1.1045614250000002</v>
      </c>
      <c r="F640" s="55">
        <v>1.0041467500000001</v>
      </c>
      <c r="G640" s="55" t="str">
        <f t="shared" si="50"/>
        <v>-</v>
      </c>
    </row>
    <row r="641" spans="1:11">
      <c r="A641" s="57" t="s">
        <v>1120</v>
      </c>
      <c r="B641" s="53">
        <v>2000</v>
      </c>
      <c r="C641" s="54">
        <v>9</v>
      </c>
      <c r="D641" s="55">
        <f t="shared" si="48"/>
        <v>1.2686277186000001</v>
      </c>
      <c r="E641" s="55">
        <f t="shared" si="49"/>
        <v>1.153297926</v>
      </c>
      <c r="F641" s="55">
        <v>1.0484526599999999</v>
      </c>
      <c r="G641" s="55" t="str">
        <f t="shared" si="50"/>
        <v>-</v>
      </c>
    </row>
    <row r="642" spans="1:11">
      <c r="A642" s="57" t="s">
        <v>1252</v>
      </c>
      <c r="B642" s="53">
        <v>1700</v>
      </c>
      <c r="C642" s="54">
        <v>10</v>
      </c>
      <c r="D642" s="55">
        <f t="shared" si="48"/>
        <v>1.4400957053999999</v>
      </c>
      <c r="E642" s="55">
        <f t="shared" si="49"/>
        <v>1.3091779139999997</v>
      </c>
      <c r="F642" s="55">
        <v>1.1901617399999997</v>
      </c>
      <c r="G642" s="55" t="str">
        <f t="shared" si="50"/>
        <v>-</v>
      </c>
    </row>
    <row r="643" spans="1:11">
      <c r="A643" s="57" t="s">
        <v>1121</v>
      </c>
      <c r="B643" s="53">
        <v>1500</v>
      </c>
      <c r="C643" s="54">
        <v>10.666666666666666</v>
      </c>
      <c r="D643" s="55">
        <f t="shared" si="48"/>
        <v>1.4801562039000002</v>
      </c>
      <c r="E643" s="55">
        <f t="shared" si="49"/>
        <v>1.3455965490000001</v>
      </c>
      <c r="F643" s="55">
        <v>1.2232695900000001</v>
      </c>
      <c r="G643" s="55" t="str">
        <f t="shared" si="50"/>
        <v>-</v>
      </c>
    </row>
    <row r="644" spans="1:11">
      <c r="A644" s="57" t="s">
        <v>1253</v>
      </c>
      <c r="B644" s="53">
        <v>1300</v>
      </c>
      <c r="C644" s="54">
        <v>10.769230769230768</v>
      </c>
      <c r="D644" s="55">
        <f t="shared" si="48"/>
        <v>1.5859279909000004</v>
      </c>
      <c r="E644" s="55">
        <f t="shared" si="49"/>
        <v>1.4417527190000001</v>
      </c>
      <c r="F644" s="55">
        <v>1.31068429</v>
      </c>
      <c r="G644" s="55" t="str">
        <f t="shared" si="50"/>
        <v>-</v>
      </c>
    </row>
    <row r="645" spans="1:11">
      <c r="A645" s="57" t="s">
        <v>1122</v>
      </c>
      <c r="B645" s="53">
        <v>1200</v>
      </c>
      <c r="C645" s="54">
        <v>12.5</v>
      </c>
      <c r="D645" s="55">
        <f t="shared" si="48"/>
        <v>1.5865013615000001</v>
      </c>
      <c r="E645" s="55">
        <f t="shared" si="49"/>
        <v>1.442273965</v>
      </c>
      <c r="F645" s="55">
        <v>1.31115815</v>
      </c>
      <c r="G645" s="55" t="str">
        <f t="shared" si="50"/>
        <v>-</v>
      </c>
    </row>
    <row r="646" spans="1:11">
      <c r="A646" s="57" t="s">
        <v>1254</v>
      </c>
      <c r="B646" s="53">
        <v>1100</v>
      </c>
      <c r="C646" s="54">
        <v>13.636363636363635</v>
      </c>
      <c r="D646" s="55">
        <f t="shared" si="48"/>
        <v>1.8055289307</v>
      </c>
      <c r="E646" s="55">
        <f t="shared" si="49"/>
        <v>1.6413899369999998</v>
      </c>
      <c r="F646" s="55">
        <v>1.4921726699999998</v>
      </c>
      <c r="G646" s="55" t="str">
        <f t="shared" si="50"/>
        <v>-</v>
      </c>
    </row>
    <row r="647" spans="1:11">
      <c r="A647" s="57" t="s">
        <v>1123</v>
      </c>
      <c r="B647" s="53">
        <v>1000</v>
      </c>
      <c r="C647" s="54">
        <v>14</v>
      </c>
      <c r="D647" s="55">
        <f t="shared" si="48"/>
        <v>1.9095655172000003</v>
      </c>
      <c r="E647" s="55">
        <f t="shared" si="49"/>
        <v>1.7359686520000002</v>
      </c>
      <c r="F647" s="55">
        <v>1.57815332</v>
      </c>
      <c r="G647" s="55" t="str">
        <f t="shared" si="50"/>
        <v>-</v>
      </c>
    </row>
    <row r="648" spans="1:11">
      <c r="A648" s="57" t="s">
        <v>1255</v>
      </c>
      <c r="B648" s="53">
        <v>950</v>
      </c>
      <c r="C648" s="54">
        <v>14.736842105263158</v>
      </c>
      <c r="D648" s="55">
        <f t="shared" ref="D648:E651" si="51">E648*1.1</f>
        <v>1.9804673184999999</v>
      </c>
      <c r="E648" s="55">
        <f t="shared" si="51"/>
        <v>1.8004248349999998</v>
      </c>
      <c r="F648" s="55">
        <v>1.6367498499999997</v>
      </c>
      <c r="G648" s="55" t="str">
        <f t="shared" si="50"/>
        <v>-</v>
      </c>
    </row>
    <row r="649" spans="1:11">
      <c r="A649" s="57" t="s">
        <v>1124</v>
      </c>
      <c r="B649" s="53">
        <v>950</v>
      </c>
      <c r="C649" s="54">
        <v>15.789473684210527</v>
      </c>
      <c r="D649" s="55">
        <f t="shared" si="51"/>
        <v>2.1656597825324448</v>
      </c>
      <c r="E649" s="55">
        <f t="shared" si="51"/>
        <v>1.9687816204840407</v>
      </c>
      <c r="F649" s="55">
        <v>1.7898014731673095</v>
      </c>
      <c r="G649" s="55" t="str">
        <f t="shared" si="50"/>
        <v>-</v>
      </c>
    </row>
    <row r="650" spans="1:11">
      <c r="A650" s="57" t="s">
        <v>1350</v>
      </c>
      <c r="B650" s="53">
        <v>950</v>
      </c>
      <c r="C650" s="54">
        <v>16.842105263157894</v>
      </c>
      <c r="D650" s="55">
        <f t="shared" si="51"/>
        <v>1.7553373798688383</v>
      </c>
      <c r="E650" s="55">
        <f t="shared" si="51"/>
        <v>1.5957612544262165</v>
      </c>
      <c r="F650" s="55">
        <v>1.4506920494783786</v>
      </c>
      <c r="G650" s="55" t="str">
        <f t="shared" si="50"/>
        <v>-</v>
      </c>
    </row>
    <row r="651" spans="1:11" ht="12" thickBot="1">
      <c r="A651" s="57" t="s">
        <v>1125</v>
      </c>
      <c r="B651" s="53">
        <v>850</v>
      </c>
      <c r="C651" s="54">
        <v>17.777777777777779</v>
      </c>
      <c r="D651" s="55">
        <f t="shared" si="51"/>
        <v>2.4379141551936669</v>
      </c>
      <c r="E651" s="55">
        <f t="shared" si="51"/>
        <v>2.2162855956306062</v>
      </c>
      <c r="F651" s="55">
        <v>2.0148050869369145</v>
      </c>
      <c r="G651" s="55" t="str">
        <f t="shared" si="50"/>
        <v>-</v>
      </c>
    </row>
    <row r="652" spans="1:11" ht="48.75" customHeight="1">
      <c r="A652" s="128" t="s">
        <v>1565</v>
      </c>
      <c r="B652" s="128"/>
      <c r="C652" s="128"/>
      <c r="D652" s="128"/>
      <c r="E652" s="128"/>
      <c r="F652" s="128"/>
      <c r="G652" s="128"/>
    </row>
    <row r="653" spans="1:11" ht="48" customHeight="1">
      <c r="A653" s="129"/>
      <c r="B653" s="129"/>
      <c r="C653" s="129"/>
      <c r="D653" s="129"/>
      <c r="E653" s="129"/>
      <c r="F653" s="129"/>
      <c r="G653" s="129"/>
      <c r="K653"/>
    </row>
    <row r="654" spans="1:11">
      <c r="A654" s="57" t="s">
        <v>1325</v>
      </c>
      <c r="B654" s="53">
        <v>25000</v>
      </c>
      <c r="C654" s="54">
        <v>0.65</v>
      </c>
      <c r="D654" s="55">
        <f>E654*1.1</f>
        <v>0.54108923040181833</v>
      </c>
      <c r="E654" s="55">
        <f>F654*1.1</f>
        <v>0.49189930036528939</v>
      </c>
      <c r="F654" s="55">
        <v>0.44718118215026303</v>
      </c>
      <c r="G654" s="55" t="str">
        <f t="shared" si="50"/>
        <v>-</v>
      </c>
    </row>
    <row r="655" spans="1:11">
      <c r="A655" s="57" t="s">
        <v>1326</v>
      </c>
      <c r="B655" s="53">
        <v>25000</v>
      </c>
      <c r="C655" s="54">
        <v>0.74</v>
      </c>
      <c r="D655" s="55">
        <f t="shared" ref="D655:D718" si="52">E655*1.1</f>
        <v>0.54450874532244342</v>
      </c>
      <c r="E655" s="55">
        <f t="shared" ref="E655:E718" si="53">F655*1.1</f>
        <v>0.49500795029313033</v>
      </c>
      <c r="F655" s="55">
        <v>0.45000722753920935</v>
      </c>
      <c r="G655" s="55" t="str">
        <f t="shared" si="50"/>
        <v>-</v>
      </c>
    </row>
    <row r="656" spans="1:11">
      <c r="A656" s="57" t="s">
        <v>1327</v>
      </c>
      <c r="B656" s="53">
        <v>25000</v>
      </c>
      <c r="C656" s="54">
        <v>0.84</v>
      </c>
      <c r="D656" s="55">
        <f t="shared" si="52"/>
        <v>0.56925914283709977</v>
      </c>
      <c r="E656" s="55">
        <f t="shared" si="53"/>
        <v>0.5175083116700907</v>
      </c>
      <c r="F656" s="55">
        <v>0.47046210151826423</v>
      </c>
      <c r="G656" s="55" t="str">
        <f t="shared" si="50"/>
        <v>-</v>
      </c>
    </row>
    <row r="657" spans="1:7">
      <c r="A657" s="57" t="s">
        <v>1328</v>
      </c>
      <c r="B657" s="53">
        <v>25000</v>
      </c>
      <c r="C657" s="54">
        <v>0.92</v>
      </c>
      <c r="D657" s="55">
        <f t="shared" si="52"/>
        <v>0.59400954035175646</v>
      </c>
      <c r="E657" s="55">
        <f t="shared" si="53"/>
        <v>0.54000867304705125</v>
      </c>
      <c r="F657" s="55">
        <v>0.49091697549731927</v>
      </c>
      <c r="G657" s="55" t="str">
        <f t="shared" si="50"/>
        <v>-</v>
      </c>
    </row>
    <row r="658" spans="1:7">
      <c r="A658" s="57" t="s">
        <v>1106</v>
      </c>
      <c r="B658" s="53">
        <v>12500</v>
      </c>
      <c r="C658" s="54">
        <v>1.49</v>
      </c>
      <c r="D658" s="55">
        <f t="shared" si="52"/>
        <v>0.61875993786641303</v>
      </c>
      <c r="E658" s="55">
        <f t="shared" si="53"/>
        <v>0.56250903442401179</v>
      </c>
      <c r="F658" s="55">
        <v>0.51137184947637426</v>
      </c>
      <c r="G658" s="55" t="str">
        <f t="shared" si="50"/>
        <v>-</v>
      </c>
    </row>
    <row r="659" spans="1:7">
      <c r="A659" s="57" t="s">
        <v>1305</v>
      </c>
      <c r="B659" s="53">
        <v>10000</v>
      </c>
      <c r="C659" s="54">
        <v>1.65</v>
      </c>
      <c r="D659" s="55">
        <f t="shared" si="52"/>
        <v>0.6373227360024053</v>
      </c>
      <c r="E659" s="55">
        <f t="shared" si="53"/>
        <v>0.57938430545673203</v>
      </c>
      <c r="F659" s="55">
        <v>0.52671300496066542</v>
      </c>
      <c r="G659" s="55" t="str">
        <f t="shared" si="50"/>
        <v>-</v>
      </c>
    </row>
    <row r="660" spans="1:7">
      <c r="A660" s="57" t="s">
        <v>1311</v>
      </c>
      <c r="B660" s="53">
        <v>10000</v>
      </c>
      <c r="C660" s="54">
        <v>1.81</v>
      </c>
      <c r="D660" s="55">
        <f t="shared" si="52"/>
        <v>0.66826073289572585</v>
      </c>
      <c r="E660" s="55">
        <f t="shared" si="53"/>
        <v>0.60750975717793254</v>
      </c>
      <c r="F660" s="55">
        <v>0.55228159743448413</v>
      </c>
      <c r="G660" s="55" t="str">
        <f t="shared" si="50"/>
        <v>-</v>
      </c>
    </row>
    <row r="661" spans="1:7">
      <c r="A661" s="57" t="s">
        <v>1312</v>
      </c>
      <c r="B661" s="53">
        <v>10000</v>
      </c>
      <c r="C661" s="54">
        <v>2.11</v>
      </c>
      <c r="D661" s="55">
        <f t="shared" si="52"/>
        <v>0.69301113041038231</v>
      </c>
      <c r="E661" s="55">
        <f t="shared" si="53"/>
        <v>0.63001011855489297</v>
      </c>
      <c r="F661" s="55">
        <v>0.57273647141353901</v>
      </c>
      <c r="G661" s="55" t="str">
        <f t="shared" si="50"/>
        <v>-</v>
      </c>
    </row>
    <row r="662" spans="1:7">
      <c r="A662" s="57" t="s">
        <v>1313</v>
      </c>
      <c r="B662" s="53">
        <v>10000</v>
      </c>
      <c r="C662" s="54">
        <v>2.41</v>
      </c>
      <c r="D662" s="55">
        <f t="shared" si="52"/>
        <v>0.73013672668236718</v>
      </c>
      <c r="E662" s="55">
        <f t="shared" si="53"/>
        <v>0.66376066062033379</v>
      </c>
      <c r="F662" s="55">
        <v>0.60341878238212154</v>
      </c>
      <c r="G662" s="55" t="str">
        <f t="shared" si="50"/>
        <v>-</v>
      </c>
    </row>
    <row r="663" spans="1:7">
      <c r="A663" s="57" t="s">
        <v>1307</v>
      </c>
      <c r="B663" s="53">
        <v>5000</v>
      </c>
      <c r="C663" s="54">
        <v>2.78</v>
      </c>
      <c r="D663" s="55">
        <f t="shared" si="52"/>
        <v>0.8786391117703064</v>
      </c>
      <c r="E663" s="55">
        <f t="shared" si="53"/>
        <v>0.79876282888209671</v>
      </c>
      <c r="F663" s="55">
        <v>0.72614802625645147</v>
      </c>
      <c r="G663" s="55" t="str">
        <f t="shared" si="50"/>
        <v>-</v>
      </c>
    </row>
    <row r="664" spans="1:7">
      <c r="A664" s="57" t="s">
        <v>1315</v>
      </c>
      <c r="B664" s="53">
        <v>5000</v>
      </c>
      <c r="C664" s="54">
        <v>3.23</v>
      </c>
      <c r="D664" s="55">
        <f t="shared" si="52"/>
        <v>1.0271414968582453</v>
      </c>
      <c r="E664" s="55">
        <f t="shared" si="53"/>
        <v>0.9337649971438593</v>
      </c>
      <c r="F664" s="55">
        <v>0.84887727013078107</v>
      </c>
      <c r="G664" s="55" t="str">
        <f t="shared" si="50"/>
        <v>-</v>
      </c>
    </row>
    <row r="665" spans="1:7">
      <c r="A665" s="57" t="s">
        <v>1317</v>
      </c>
      <c r="B665" s="53">
        <v>5000</v>
      </c>
      <c r="C665" s="54">
        <v>4.18</v>
      </c>
      <c r="D665" s="55">
        <f t="shared" si="52"/>
        <v>1.3612718633061083</v>
      </c>
      <c r="E665" s="55">
        <f t="shared" si="53"/>
        <v>1.2375198757328256</v>
      </c>
      <c r="F665" s="55">
        <v>1.1250180688480231</v>
      </c>
      <c r="G665" s="55" t="str">
        <f t="shared" si="50"/>
        <v>-</v>
      </c>
    </row>
    <row r="666" spans="1:7">
      <c r="A666" s="57" t="s">
        <v>1239</v>
      </c>
      <c r="B666" s="53">
        <v>8000</v>
      </c>
      <c r="C666" s="54">
        <v>2.84</v>
      </c>
      <c r="D666" s="55">
        <f t="shared" si="52"/>
        <v>0.58163434159442817</v>
      </c>
      <c r="E666" s="55">
        <f t="shared" si="53"/>
        <v>0.52875849235857098</v>
      </c>
      <c r="F666" s="55">
        <v>0.48068953850779172</v>
      </c>
      <c r="G666" s="55" t="str">
        <f t="shared" si="50"/>
        <v>-</v>
      </c>
    </row>
    <row r="667" spans="1:7">
      <c r="A667" s="57" t="s">
        <v>1240</v>
      </c>
      <c r="B667" s="53">
        <v>5000</v>
      </c>
      <c r="C667" s="54">
        <v>3.06</v>
      </c>
      <c r="D667" s="55">
        <f t="shared" si="52"/>
        <v>0.6311351366237411</v>
      </c>
      <c r="E667" s="55">
        <f t="shared" si="53"/>
        <v>0.57375921511249184</v>
      </c>
      <c r="F667" s="55">
        <v>0.52159928646590159</v>
      </c>
      <c r="G667" s="55" t="str">
        <f t="shared" si="50"/>
        <v>-</v>
      </c>
    </row>
    <row r="668" spans="1:7">
      <c r="A668" s="57" t="s">
        <v>1241</v>
      </c>
      <c r="B668" s="53">
        <v>5000</v>
      </c>
      <c r="C668" s="54">
        <v>3.62</v>
      </c>
      <c r="D668" s="55">
        <f t="shared" si="52"/>
        <v>0.66826073289572585</v>
      </c>
      <c r="E668" s="55">
        <f t="shared" si="53"/>
        <v>0.60750975717793254</v>
      </c>
      <c r="F668" s="55">
        <v>0.55228159743448413</v>
      </c>
      <c r="G668" s="55" t="str">
        <f t="shared" si="50"/>
        <v>-</v>
      </c>
    </row>
    <row r="669" spans="1:7">
      <c r="A669" s="57" t="s">
        <v>1243</v>
      </c>
      <c r="B669" s="53">
        <v>5000</v>
      </c>
      <c r="C669" s="54">
        <v>4.0599999999999996</v>
      </c>
      <c r="D669" s="55">
        <f t="shared" si="52"/>
        <v>0.75488712419702375</v>
      </c>
      <c r="E669" s="55">
        <f t="shared" si="53"/>
        <v>0.68626102199729422</v>
      </c>
      <c r="F669" s="55">
        <v>0.62387365636117653</v>
      </c>
      <c r="G669" s="55" t="str">
        <f t="shared" si="50"/>
        <v>-</v>
      </c>
    </row>
    <row r="670" spans="1:7">
      <c r="A670" s="57" t="s">
        <v>1244</v>
      </c>
      <c r="B670" s="53">
        <v>4000</v>
      </c>
      <c r="C670" s="54">
        <v>5.27</v>
      </c>
      <c r="D670" s="55">
        <f t="shared" si="52"/>
        <v>0.88482671114897049</v>
      </c>
      <c r="E670" s="55">
        <f t="shared" si="53"/>
        <v>0.80438791922633679</v>
      </c>
      <c r="F670" s="55">
        <v>0.73126174475121519</v>
      </c>
      <c r="G670" s="55" t="str">
        <f t="shared" si="50"/>
        <v>-</v>
      </c>
    </row>
    <row r="671" spans="1:7">
      <c r="A671" s="57" t="s">
        <v>1309</v>
      </c>
      <c r="B671" s="53">
        <v>4000</v>
      </c>
      <c r="C671" s="54">
        <v>6.13</v>
      </c>
      <c r="D671" s="55">
        <f t="shared" si="52"/>
        <v>0.90338950928496276</v>
      </c>
      <c r="E671" s="55">
        <f t="shared" si="53"/>
        <v>0.82126319025905703</v>
      </c>
      <c r="F671" s="55">
        <v>0.74660290023550635</v>
      </c>
      <c r="G671" s="55" t="str">
        <f t="shared" si="50"/>
        <v>-</v>
      </c>
    </row>
    <row r="672" spans="1:7">
      <c r="A672" s="57" t="s">
        <v>1245</v>
      </c>
      <c r="B672" s="53">
        <v>4000</v>
      </c>
      <c r="C672" s="54">
        <v>6.92</v>
      </c>
      <c r="D672" s="55">
        <f t="shared" si="52"/>
        <v>1.1756438819461847</v>
      </c>
      <c r="E672" s="55">
        <f t="shared" si="53"/>
        <v>1.0687671654056223</v>
      </c>
      <c r="F672" s="55">
        <v>0.97160651400511111</v>
      </c>
      <c r="G672" s="55" t="str">
        <f t="shared" si="50"/>
        <v>-</v>
      </c>
    </row>
    <row r="673" spans="1:7">
      <c r="A673" s="57" t="s">
        <v>1246</v>
      </c>
      <c r="B673" s="53">
        <v>3000</v>
      </c>
      <c r="C673" s="54">
        <v>7.63</v>
      </c>
      <c r="D673" s="55">
        <f t="shared" si="52"/>
        <v>1.3365214657914517</v>
      </c>
      <c r="E673" s="55">
        <f t="shared" si="53"/>
        <v>1.2150195143558651</v>
      </c>
      <c r="F673" s="55">
        <v>1.1045631948689683</v>
      </c>
      <c r="G673" s="55" t="str">
        <f t="shared" si="50"/>
        <v>-</v>
      </c>
    </row>
    <row r="674" spans="1:7">
      <c r="A674" s="57" t="s">
        <v>1247</v>
      </c>
      <c r="B674" s="53">
        <v>3000</v>
      </c>
      <c r="C674" s="54">
        <v>8.3000000000000007</v>
      </c>
      <c r="D674" s="55">
        <f t="shared" si="52"/>
        <v>1.7325278260259558</v>
      </c>
      <c r="E674" s="55">
        <f t="shared" si="53"/>
        <v>1.5750252963872324</v>
      </c>
      <c r="F674" s="55">
        <v>1.4318411785338476</v>
      </c>
      <c r="G674" s="55" t="str">
        <f t="shared" si="50"/>
        <v>-</v>
      </c>
    </row>
    <row r="675" spans="1:7">
      <c r="A675" s="57" t="s">
        <v>1248</v>
      </c>
      <c r="B675" s="53">
        <v>2000</v>
      </c>
      <c r="C675" s="54">
        <v>9.1</v>
      </c>
      <c r="D675" s="55">
        <f t="shared" si="52"/>
        <v>1.8896786106000001</v>
      </c>
      <c r="E675" s="55">
        <f t="shared" si="53"/>
        <v>1.7178896459999999</v>
      </c>
      <c r="F675" s="55">
        <v>1.5617178599999999</v>
      </c>
      <c r="G675" s="55" t="str">
        <f t="shared" si="50"/>
        <v>-</v>
      </c>
    </row>
    <row r="676" spans="1:7">
      <c r="A676" s="57" t="s">
        <v>1322</v>
      </c>
      <c r="B676" s="53">
        <v>1500</v>
      </c>
      <c r="C676" s="54">
        <v>10</v>
      </c>
      <c r="D676" s="55">
        <f t="shared" si="52"/>
        <v>2.1656597825324448</v>
      </c>
      <c r="E676" s="55">
        <f t="shared" si="53"/>
        <v>1.9687816204840407</v>
      </c>
      <c r="F676" s="55">
        <v>1.7898014731673095</v>
      </c>
      <c r="G676" s="55" t="str">
        <f t="shared" si="50"/>
        <v>-</v>
      </c>
    </row>
    <row r="677" spans="1:7">
      <c r="A677" s="57" t="s">
        <v>1323</v>
      </c>
      <c r="B677" s="53">
        <v>5000</v>
      </c>
      <c r="C677" s="54">
        <v>4.3600000000000003</v>
      </c>
      <c r="D677" s="55">
        <f t="shared" si="52"/>
        <v>0.71132803261520017</v>
      </c>
      <c r="E677" s="55">
        <f t="shared" si="53"/>
        <v>0.64666184783200009</v>
      </c>
      <c r="F677" s="55">
        <v>0.58787440712000005</v>
      </c>
      <c r="G677" s="55" t="str">
        <f t="shared" si="50"/>
        <v>-</v>
      </c>
    </row>
    <row r="678" spans="1:7">
      <c r="A678" s="57" t="s">
        <v>1109</v>
      </c>
      <c r="B678" s="53">
        <v>5000</v>
      </c>
      <c r="C678" s="54">
        <v>4.62</v>
      </c>
      <c r="D678" s="55">
        <f t="shared" si="52"/>
        <v>0.87718997599582293</v>
      </c>
      <c r="E678" s="55">
        <f t="shared" si="53"/>
        <v>0.79744543272347534</v>
      </c>
      <c r="F678" s="55">
        <v>0.72495039338497758</v>
      </c>
      <c r="G678" s="55" t="str">
        <f t="shared" si="50"/>
        <v>-</v>
      </c>
    </row>
    <row r="679" spans="1:7">
      <c r="A679" s="57" t="s">
        <v>1113</v>
      </c>
      <c r="B679" s="53">
        <v>4000</v>
      </c>
      <c r="C679" s="54">
        <v>5.35</v>
      </c>
      <c r="D679" s="55">
        <f t="shared" si="52"/>
        <v>0.90338950928496276</v>
      </c>
      <c r="E679" s="55">
        <f t="shared" si="53"/>
        <v>0.82126319025905703</v>
      </c>
      <c r="F679" s="55">
        <v>0.74660290023550635</v>
      </c>
      <c r="G679" s="55" t="str">
        <f t="shared" si="50"/>
        <v>-</v>
      </c>
    </row>
    <row r="680" spans="1:7">
      <c r="A680" s="57" t="s">
        <v>1114</v>
      </c>
      <c r="B680" s="53">
        <v>3500</v>
      </c>
      <c r="C680" s="54">
        <v>6.11</v>
      </c>
      <c r="D680" s="55">
        <f t="shared" si="52"/>
        <v>1.0076588089479583</v>
      </c>
      <c r="E680" s="55">
        <f t="shared" si="53"/>
        <v>0.91605346267996202</v>
      </c>
      <c r="F680" s="55">
        <v>0.83277587516360174</v>
      </c>
      <c r="G680" s="55" t="str">
        <f t="shared" si="50"/>
        <v>-</v>
      </c>
    </row>
    <row r="681" spans="1:7">
      <c r="A681" s="57" t="s">
        <v>1115</v>
      </c>
      <c r="B681" s="53">
        <v>2000</v>
      </c>
      <c r="C681" s="54">
        <v>6.93</v>
      </c>
      <c r="D681" s="55">
        <f t="shared" si="52"/>
        <v>1.1461618740371342</v>
      </c>
      <c r="E681" s="55">
        <f t="shared" si="53"/>
        <v>1.0419653400337583</v>
      </c>
      <c r="F681" s="55">
        <v>0.94724121821250751</v>
      </c>
      <c r="G681" s="55" t="str">
        <f t="shared" si="50"/>
        <v>-</v>
      </c>
    </row>
    <row r="682" spans="1:7">
      <c r="A682" s="57" t="s">
        <v>1116</v>
      </c>
      <c r="B682" s="53">
        <v>2500</v>
      </c>
      <c r="C682" s="54">
        <v>7.8</v>
      </c>
      <c r="D682" s="55">
        <f t="shared" si="52"/>
        <v>1.2658531024223445</v>
      </c>
      <c r="E682" s="55">
        <f t="shared" si="53"/>
        <v>1.1507755476566768</v>
      </c>
      <c r="F682" s="55">
        <v>1.0461595887787969</v>
      </c>
      <c r="G682" s="55" t="str">
        <f t="shared" ref="G682:G745" si="54">IF($G$5&lt;=0,"-",F682*(1-$G$5))</f>
        <v>-</v>
      </c>
    </row>
    <row r="683" spans="1:7">
      <c r="A683" s="57" t="s">
        <v>1117</v>
      </c>
      <c r="B683" s="53">
        <v>1000</v>
      </c>
      <c r="C683" s="54">
        <v>9.0500000000000007</v>
      </c>
      <c r="D683" s="55">
        <f t="shared" si="52"/>
        <v>1.8015071838993042</v>
      </c>
      <c r="E683" s="55">
        <f t="shared" si="53"/>
        <v>1.6377338035448219</v>
      </c>
      <c r="F683" s="55">
        <v>1.4888489123134743</v>
      </c>
      <c r="G683" s="55" t="str">
        <f t="shared" si="54"/>
        <v>-</v>
      </c>
    </row>
    <row r="684" spans="1:7">
      <c r="A684" s="57" t="s">
        <v>1118</v>
      </c>
      <c r="B684" s="53">
        <v>2000</v>
      </c>
      <c r="C684" s="54">
        <v>9.85</v>
      </c>
      <c r="D684" s="55">
        <f t="shared" si="52"/>
        <v>2.2542662056349152</v>
      </c>
      <c r="E684" s="55">
        <f t="shared" si="53"/>
        <v>2.0493329142135592</v>
      </c>
      <c r="F684" s="55">
        <v>1.8630299220123265</v>
      </c>
      <c r="G684" s="55" t="str">
        <f t="shared" si="54"/>
        <v>-</v>
      </c>
    </row>
    <row r="685" spans="1:7">
      <c r="A685" s="57" t="s">
        <v>1119</v>
      </c>
      <c r="B685" s="53">
        <v>1000</v>
      </c>
      <c r="C685" s="54">
        <v>10.95</v>
      </c>
      <c r="D685" s="55">
        <f t="shared" si="52"/>
        <v>2.2792228564621944</v>
      </c>
      <c r="E685" s="55">
        <f t="shared" si="53"/>
        <v>2.0720207786019946</v>
      </c>
      <c r="F685" s="55">
        <v>1.8836552532745405</v>
      </c>
      <c r="G685" s="55" t="str">
        <f t="shared" si="54"/>
        <v>-</v>
      </c>
    </row>
    <row r="686" spans="1:7">
      <c r="A686" s="57" t="s">
        <v>1120</v>
      </c>
      <c r="B686" s="53">
        <v>1500</v>
      </c>
      <c r="C686" s="54">
        <v>12.12</v>
      </c>
      <c r="D686" s="55">
        <f t="shared" si="52"/>
        <v>2.529031368621792</v>
      </c>
      <c r="E686" s="55">
        <f t="shared" si="53"/>
        <v>2.2991194260198107</v>
      </c>
      <c r="F686" s="55">
        <v>2.0901085691089185</v>
      </c>
      <c r="G686" s="55" t="str">
        <f t="shared" si="54"/>
        <v>-</v>
      </c>
    </row>
    <row r="687" spans="1:7">
      <c r="A687" s="57" t="s">
        <v>1121</v>
      </c>
      <c r="B687" s="53">
        <v>1500</v>
      </c>
      <c r="C687" s="54">
        <v>14.2</v>
      </c>
      <c r="D687" s="55">
        <f t="shared" si="52"/>
        <v>3.093799689332065</v>
      </c>
      <c r="E687" s="55">
        <f t="shared" si="53"/>
        <v>2.8125451721200587</v>
      </c>
      <c r="F687" s="55">
        <v>2.5568592473818712</v>
      </c>
      <c r="G687" s="55" t="str">
        <f t="shared" si="54"/>
        <v>-</v>
      </c>
    </row>
    <row r="688" spans="1:7">
      <c r="A688" s="57" t="s">
        <v>1122</v>
      </c>
      <c r="B688" s="53">
        <v>1000</v>
      </c>
      <c r="C688" s="54">
        <v>16.579999999999998</v>
      </c>
      <c r="D688" s="55">
        <f t="shared" si="52"/>
        <v>3.5794189888346355</v>
      </c>
      <c r="E688" s="55">
        <f t="shared" si="53"/>
        <v>3.2540172625769412</v>
      </c>
      <c r="F688" s="55">
        <v>2.9581975114335828</v>
      </c>
      <c r="G688" s="55" t="str">
        <f t="shared" si="54"/>
        <v>-</v>
      </c>
    </row>
    <row r="689" spans="1:7">
      <c r="A689" s="57" t="s">
        <v>1123</v>
      </c>
      <c r="B689" s="53">
        <v>1000</v>
      </c>
      <c r="C689" s="54">
        <v>18.260000000000002</v>
      </c>
      <c r="D689" s="55">
        <f t="shared" si="52"/>
        <v>3.6354126381452931</v>
      </c>
      <c r="E689" s="55">
        <f t="shared" si="53"/>
        <v>3.3049205801320842</v>
      </c>
      <c r="F689" s="55">
        <v>3.0044732546655308</v>
      </c>
      <c r="G689" s="55" t="str">
        <f t="shared" si="54"/>
        <v>-</v>
      </c>
    </row>
    <row r="690" spans="1:7">
      <c r="A690" s="57" t="s">
        <v>1125</v>
      </c>
      <c r="B690" s="53">
        <v>700</v>
      </c>
      <c r="C690" s="54">
        <v>22.5</v>
      </c>
      <c r="D690" s="55">
        <f t="shared" si="52"/>
        <v>4.7219351045697593</v>
      </c>
      <c r="E690" s="55">
        <f t="shared" si="53"/>
        <v>4.2926682768815994</v>
      </c>
      <c r="F690" s="55">
        <v>3.902425706255999</v>
      </c>
      <c r="G690" s="55" t="str">
        <f t="shared" si="54"/>
        <v>-</v>
      </c>
    </row>
    <row r="691" spans="1:7">
      <c r="A691" s="57" t="s">
        <v>1351</v>
      </c>
      <c r="B691" s="53">
        <v>2000</v>
      </c>
      <c r="C691" s="54">
        <v>9.5</v>
      </c>
      <c r="D691" s="55">
        <f t="shared" si="52"/>
        <v>1.4559369774668542</v>
      </c>
      <c r="E691" s="55">
        <f t="shared" si="53"/>
        <v>1.3235790704244128</v>
      </c>
      <c r="F691" s="55">
        <v>1.2032537003858297</v>
      </c>
      <c r="G691" s="55" t="str">
        <f t="shared" si="54"/>
        <v>-</v>
      </c>
    </row>
    <row r="692" spans="1:7">
      <c r="A692" s="57" t="s">
        <v>1130</v>
      </c>
      <c r="B692" s="53">
        <v>2000</v>
      </c>
      <c r="C692" s="54">
        <v>10</v>
      </c>
      <c r="D692" s="55">
        <f t="shared" si="52"/>
        <v>1.5359343873004765</v>
      </c>
      <c r="E692" s="55">
        <f t="shared" si="53"/>
        <v>1.3963039884549786</v>
      </c>
      <c r="F692" s="55">
        <v>1.2693672622317986</v>
      </c>
      <c r="G692" s="55" t="str">
        <f t="shared" si="54"/>
        <v>-</v>
      </c>
    </row>
    <row r="693" spans="1:7">
      <c r="A693" s="57" t="s">
        <v>1131</v>
      </c>
      <c r="B693" s="53">
        <v>2000</v>
      </c>
      <c r="C693" s="54">
        <v>11.25</v>
      </c>
      <c r="D693" s="55">
        <f t="shared" si="52"/>
        <v>2.3931742759148529</v>
      </c>
      <c r="E693" s="55">
        <f t="shared" si="53"/>
        <v>2.1756129781044113</v>
      </c>
      <c r="F693" s="55">
        <v>1.9778299800949193</v>
      </c>
      <c r="G693" s="55" t="str">
        <f t="shared" si="54"/>
        <v>-</v>
      </c>
    </row>
    <row r="694" spans="1:7">
      <c r="A694" s="57" t="s">
        <v>1132</v>
      </c>
      <c r="B694" s="53">
        <v>1500</v>
      </c>
      <c r="C694" s="54">
        <v>12.6</v>
      </c>
      <c r="D694" s="55">
        <f t="shared" si="52"/>
        <v>2.5987917390389343</v>
      </c>
      <c r="E694" s="55">
        <f t="shared" si="53"/>
        <v>2.3625379445808492</v>
      </c>
      <c r="F694" s="55">
        <v>2.1477617678007719</v>
      </c>
      <c r="G694" s="55" t="str">
        <f t="shared" si="54"/>
        <v>-</v>
      </c>
    </row>
    <row r="695" spans="1:7">
      <c r="A695" s="57" t="s">
        <v>1133</v>
      </c>
      <c r="B695" s="53">
        <v>1000</v>
      </c>
      <c r="C695" s="54">
        <v>14.09</v>
      </c>
      <c r="D695" s="55">
        <f t="shared" si="52"/>
        <v>2.7558754405223125</v>
      </c>
      <c r="E695" s="55">
        <f t="shared" si="53"/>
        <v>2.5053413095657384</v>
      </c>
      <c r="F695" s="55">
        <v>2.2775830086961255</v>
      </c>
      <c r="G695" s="55" t="str">
        <f t="shared" si="54"/>
        <v>-</v>
      </c>
    </row>
    <row r="696" spans="1:7">
      <c r="A696" s="57" t="s">
        <v>1134</v>
      </c>
      <c r="B696" s="53">
        <v>1500</v>
      </c>
      <c r="C696" s="54">
        <v>15.73</v>
      </c>
      <c r="D696" s="55">
        <f t="shared" si="52"/>
        <v>2.890822857904725</v>
      </c>
      <c r="E696" s="55">
        <f t="shared" si="53"/>
        <v>2.6280207799133861</v>
      </c>
      <c r="F696" s="55">
        <v>2.3891097999212598</v>
      </c>
      <c r="G696" s="55" t="str">
        <f t="shared" si="54"/>
        <v>-</v>
      </c>
    </row>
    <row r="697" spans="1:7">
      <c r="A697" s="57" t="s">
        <v>1135</v>
      </c>
      <c r="B697" s="53">
        <v>1000</v>
      </c>
      <c r="C697" s="54">
        <v>17.170000000000002</v>
      </c>
      <c r="D697" s="55">
        <f t="shared" si="52"/>
        <v>3.2033449487319343</v>
      </c>
      <c r="E697" s="55">
        <f t="shared" si="53"/>
        <v>2.9121317715744857</v>
      </c>
      <c r="F697" s="55">
        <v>2.6473925196131685</v>
      </c>
      <c r="G697" s="55" t="str">
        <f t="shared" si="54"/>
        <v>-</v>
      </c>
    </row>
    <row r="698" spans="1:7">
      <c r="A698" s="57" t="s">
        <v>1136</v>
      </c>
      <c r="B698" s="53">
        <v>1200</v>
      </c>
      <c r="C698" s="54">
        <v>19.03</v>
      </c>
      <c r="D698" s="55">
        <f t="shared" si="52"/>
        <v>3.5308799235373209</v>
      </c>
      <c r="E698" s="55">
        <f t="shared" si="53"/>
        <v>3.2098908395793826</v>
      </c>
      <c r="F698" s="55">
        <v>2.9180825814358022</v>
      </c>
      <c r="G698" s="55" t="str">
        <f t="shared" si="54"/>
        <v>-</v>
      </c>
    </row>
    <row r="699" spans="1:7">
      <c r="A699" s="57" t="s">
        <v>1137</v>
      </c>
      <c r="B699" s="53">
        <v>1000</v>
      </c>
      <c r="C699" s="54">
        <v>21</v>
      </c>
      <c r="D699" s="55">
        <f t="shared" si="52"/>
        <v>3.6982013028402876</v>
      </c>
      <c r="E699" s="55">
        <f t="shared" si="53"/>
        <v>3.3620011844002611</v>
      </c>
      <c r="F699" s="55">
        <v>3.056364713091146</v>
      </c>
      <c r="G699" s="55" t="str">
        <f t="shared" si="54"/>
        <v>-</v>
      </c>
    </row>
    <row r="700" spans="1:7">
      <c r="A700" s="57" t="s">
        <v>1138</v>
      </c>
      <c r="B700" s="53">
        <v>1000</v>
      </c>
      <c r="C700" s="54">
        <v>23.3</v>
      </c>
      <c r="D700" s="55">
        <f t="shared" si="52"/>
        <v>3.9600636023450426</v>
      </c>
      <c r="E700" s="55">
        <f t="shared" si="53"/>
        <v>3.6000578203136748</v>
      </c>
      <c r="F700" s="55">
        <v>3.272779836648795</v>
      </c>
      <c r="G700" s="55" t="str">
        <f t="shared" si="54"/>
        <v>-</v>
      </c>
    </row>
    <row r="701" spans="1:7">
      <c r="A701" s="57" t="s">
        <v>1261</v>
      </c>
      <c r="B701" s="53">
        <v>1000</v>
      </c>
      <c r="C701" s="54">
        <v>25.3</v>
      </c>
      <c r="D701" s="55">
        <f t="shared" si="52"/>
        <v>5.0947641392026064</v>
      </c>
      <c r="E701" s="55">
        <f t="shared" si="53"/>
        <v>4.6316037629114604</v>
      </c>
      <c r="F701" s="55">
        <v>4.2105488753740543</v>
      </c>
      <c r="G701" s="55" t="str">
        <f t="shared" si="54"/>
        <v>-</v>
      </c>
    </row>
    <row r="702" spans="1:7">
      <c r="A702" s="57" t="s">
        <v>1139</v>
      </c>
      <c r="B702" s="53">
        <v>800</v>
      </c>
      <c r="C702" s="54">
        <v>27</v>
      </c>
      <c r="D702" s="55">
        <f t="shared" si="52"/>
        <v>5.2594594718645098</v>
      </c>
      <c r="E702" s="55">
        <f t="shared" si="53"/>
        <v>4.7813267926040997</v>
      </c>
      <c r="F702" s="55">
        <v>4.3466607205491812</v>
      </c>
      <c r="G702" s="55" t="str">
        <f t="shared" si="54"/>
        <v>-</v>
      </c>
    </row>
    <row r="703" spans="1:7">
      <c r="A703" s="57" t="s">
        <v>1140</v>
      </c>
      <c r="B703" s="53">
        <v>500</v>
      </c>
      <c r="C703" s="54">
        <v>31</v>
      </c>
      <c r="D703" s="55">
        <f t="shared" si="52"/>
        <v>5.6644466906257609</v>
      </c>
      <c r="E703" s="55">
        <f t="shared" si="53"/>
        <v>5.1494969914779638</v>
      </c>
      <c r="F703" s="55">
        <v>4.6813609013436031</v>
      </c>
      <c r="G703" s="55" t="str">
        <f t="shared" si="54"/>
        <v>-</v>
      </c>
    </row>
    <row r="704" spans="1:7">
      <c r="A704" s="57" t="s">
        <v>1141</v>
      </c>
      <c r="B704" s="53">
        <v>500</v>
      </c>
      <c r="C704" s="54">
        <v>34.78</v>
      </c>
      <c r="D704" s="55">
        <f t="shared" si="52"/>
        <v>6.4037339928464041</v>
      </c>
      <c r="E704" s="55">
        <f t="shared" si="53"/>
        <v>5.8215763571330941</v>
      </c>
      <c r="F704" s="55">
        <v>5.2923421428482671</v>
      </c>
      <c r="G704" s="55" t="str">
        <f t="shared" si="54"/>
        <v>-</v>
      </c>
    </row>
    <row r="705" spans="1:7">
      <c r="A705" s="57" t="s">
        <v>1143</v>
      </c>
      <c r="B705" s="53">
        <v>500</v>
      </c>
      <c r="C705" s="54">
        <v>42.24</v>
      </c>
      <c r="D705" s="55">
        <f t="shared" si="52"/>
        <v>6.7410636428206248</v>
      </c>
      <c r="E705" s="55">
        <f t="shared" si="53"/>
        <v>6.1282396752914767</v>
      </c>
      <c r="F705" s="55">
        <v>5.5711269775377055</v>
      </c>
      <c r="G705" s="55" t="str">
        <f t="shared" si="54"/>
        <v>-</v>
      </c>
    </row>
    <row r="706" spans="1:7">
      <c r="A706" s="57" t="s">
        <v>1352</v>
      </c>
      <c r="B706" s="53">
        <v>1000</v>
      </c>
      <c r="C706" s="54">
        <v>19.600000000000001</v>
      </c>
      <c r="D706" s="55">
        <f t="shared" si="52"/>
        <v>2.92002987606176</v>
      </c>
      <c r="E706" s="55">
        <f t="shared" si="53"/>
        <v>2.6545726146015998</v>
      </c>
      <c r="F706" s="55">
        <v>2.4132478314559997</v>
      </c>
      <c r="G706" s="55" t="str">
        <f t="shared" si="54"/>
        <v>-</v>
      </c>
    </row>
    <row r="707" spans="1:7">
      <c r="A707" s="57" t="s">
        <v>1151</v>
      </c>
      <c r="B707" s="53">
        <v>1000</v>
      </c>
      <c r="C707" s="54">
        <v>21.68</v>
      </c>
      <c r="D707" s="55">
        <f t="shared" si="52"/>
        <v>3.1015898769498031</v>
      </c>
      <c r="E707" s="55">
        <f t="shared" si="53"/>
        <v>2.8196271608634573</v>
      </c>
      <c r="F707" s="55">
        <v>2.563297418966779</v>
      </c>
      <c r="G707" s="55" t="str">
        <f t="shared" si="54"/>
        <v>-</v>
      </c>
    </row>
    <row r="708" spans="1:7">
      <c r="A708" s="57" t="s">
        <v>1152</v>
      </c>
      <c r="B708" s="53">
        <v>1000</v>
      </c>
      <c r="C708" s="54">
        <v>23.1</v>
      </c>
      <c r="D708" s="55">
        <f t="shared" si="52"/>
        <v>3.2593748986256128</v>
      </c>
      <c r="E708" s="55">
        <f t="shared" si="53"/>
        <v>2.963068089659648</v>
      </c>
      <c r="F708" s="55">
        <v>2.6936982633269526</v>
      </c>
      <c r="G708" s="55" t="str">
        <f t="shared" si="54"/>
        <v>-</v>
      </c>
    </row>
    <row r="709" spans="1:7">
      <c r="A709" s="57" t="s">
        <v>1153</v>
      </c>
      <c r="B709" s="53">
        <v>850</v>
      </c>
      <c r="C709" s="54">
        <v>26.68</v>
      </c>
      <c r="D709" s="55">
        <f t="shared" si="52"/>
        <v>4.3007623384000011</v>
      </c>
      <c r="E709" s="55">
        <f t="shared" si="53"/>
        <v>3.9097839440000004</v>
      </c>
      <c r="F709" s="55">
        <v>3.55434904</v>
      </c>
      <c r="G709" s="55" t="str">
        <f t="shared" si="54"/>
        <v>-</v>
      </c>
    </row>
    <row r="710" spans="1:7">
      <c r="A710" s="57" t="s">
        <v>1154</v>
      </c>
      <c r="B710" s="53">
        <v>1000</v>
      </c>
      <c r="C710" s="54">
        <v>29.1</v>
      </c>
      <c r="D710" s="55">
        <f t="shared" si="52"/>
        <v>4.9365398016000004</v>
      </c>
      <c r="E710" s="55">
        <f t="shared" si="53"/>
        <v>4.4877634559999997</v>
      </c>
      <c r="F710" s="55">
        <v>4.0797849599999996</v>
      </c>
      <c r="G710" s="55" t="str">
        <f t="shared" si="54"/>
        <v>-</v>
      </c>
    </row>
    <row r="711" spans="1:7">
      <c r="A711" s="57" t="s">
        <v>1155</v>
      </c>
      <c r="B711" s="53">
        <v>500</v>
      </c>
      <c r="C711" s="54">
        <v>31.52</v>
      </c>
      <c r="D711" s="55">
        <f t="shared" si="52"/>
        <v>5.4412568166000002</v>
      </c>
      <c r="E711" s="55">
        <f t="shared" si="53"/>
        <v>4.9465971059999996</v>
      </c>
      <c r="F711" s="55">
        <v>4.4969064599999991</v>
      </c>
      <c r="G711" s="55" t="str">
        <f t="shared" si="54"/>
        <v>-</v>
      </c>
    </row>
    <row r="712" spans="1:7">
      <c r="A712" s="57" t="s">
        <v>1156</v>
      </c>
      <c r="B712" s="53">
        <v>700</v>
      </c>
      <c r="C712" s="54">
        <v>34</v>
      </c>
      <c r="D712" s="55">
        <f t="shared" si="52"/>
        <v>3.9245684558079996</v>
      </c>
      <c r="E712" s="55">
        <f t="shared" si="53"/>
        <v>3.5677895052799995</v>
      </c>
      <c r="F712" s="55">
        <v>3.2434450047999994</v>
      </c>
      <c r="G712" s="55" t="str">
        <f t="shared" si="54"/>
        <v>-</v>
      </c>
    </row>
    <row r="713" spans="1:7">
      <c r="A713" s="57" t="s">
        <v>1157</v>
      </c>
      <c r="B713" s="53">
        <v>600</v>
      </c>
      <c r="C713" s="54">
        <v>38.229999999999997</v>
      </c>
      <c r="D713" s="55">
        <f t="shared" si="52"/>
        <v>6.2071441399000022</v>
      </c>
      <c r="E713" s="55">
        <f t="shared" si="53"/>
        <v>5.642858309000002</v>
      </c>
      <c r="F713" s="55">
        <v>5.1298711900000011</v>
      </c>
      <c r="G713" s="55" t="str">
        <f t="shared" si="54"/>
        <v>-</v>
      </c>
    </row>
    <row r="714" spans="1:7">
      <c r="A714" s="57" t="s">
        <v>1275</v>
      </c>
      <c r="B714" s="53">
        <v>600</v>
      </c>
      <c r="C714" s="54">
        <v>40</v>
      </c>
      <c r="D714" s="55">
        <f t="shared" si="52"/>
        <v>4.3498558259710407</v>
      </c>
      <c r="E714" s="55">
        <f t="shared" si="53"/>
        <v>3.9544143872464002</v>
      </c>
      <c r="F714" s="55">
        <v>3.5949221702239997</v>
      </c>
      <c r="G714" s="55" t="str">
        <f t="shared" si="54"/>
        <v>-</v>
      </c>
    </row>
    <row r="715" spans="1:7">
      <c r="A715" s="57" t="s">
        <v>1158</v>
      </c>
      <c r="B715" s="53">
        <v>500</v>
      </c>
      <c r="C715" s="54">
        <v>44.22</v>
      </c>
      <c r="D715" s="55">
        <f t="shared" si="52"/>
        <v>7.434038324943999</v>
      </c>
      <c r="E715" s="55">
        <f t="shared" si="53"/>
        <v>6.7582166590399986</v>
      </c>
      <c r="F715" s="55">
        <v>6.1438333263999985</v>
      </c>
      <c r="G715" s="55" t="str">
        <f t="shared" si="54"/>
        <v>-</v>
      </c>
    </row>
    <row r="716" spans="1:7">
      <c r="A716" s="57" t="s">
        <v>1159</v>
      </c>
      <c r="B716" s="53">
        <v>450</v>
      </c>
      <c r="C716" s="54">
        <v>49.78</v>
      </c>
      <c r="D716" s="55">
        <f t="shared" si="52"/>
        <v>8.4248359998000009</v>
      </c>
      <c r="E716" s="55">
        <f t="shared" si="53"/>
        <v>7.6589418179999997</v>
      </c>
      <c r="F716" s="55">
        <v>6.9626743799999993</v>
      </c>
      <c r="G716" s="55" t="str">
        <f t="shared" si="54"/>
        <v>-</v>
      </c>
    </row>
    <row r="717" spans="1:7">
      <c r="A717" s="57" t="s">
        <v>1160</v>
      </c>
      <c r="B717" s="53">
        <v>400</v>
      </c>
      <c r="C717" s="54">
        <v>55.95</v>
      </c>
      <c r="D717" s="55">
        <f t="shared" si="52"/>
        <v>5.8868526837119992</v>
      </c>
      <c r="E717" s="55">
        <f t="shared" si="53"/>
        <v>5.3516842579199988</v>
      </c>
      <c r="F717" s="55">
        <v>4.8651675071999989</v>
      </c>
      <c r="G717" s="55" t="str">
        <f t="shared" si="54"/>
        <v>-</v>
      </c>
    </row>
    <row r="718" spans="1:7">
      <c r="A718" s="57" t="s">
        <v>1162</v>
      </c>
      <c r="B718" s="53">
        <v>300</v>
      </c>
      <c r="C718" s="54">
        <v>67.8</v>
      </c>
      <c r="D718" s="55">
        <f t="shared" si="52"/>
        <v>6.4906324461439997</v>
      </c>
      <c r="E718" s="55">
        <f t="shared" si="53"/>
        <v>5.9005749510399994</v>
      </c>
      <c r="F718" s="55">
        <v>5.3641590463999993</v>
      </c>
      <c r="G718" s="55" t="str">
        <f t="shared" si="54"/>
        <v>-</v>
      </c>
    </row>
    <row r="719" spans="1:7">
      <c r="A719" s="57" t="s">
        <v>1353</v>
      </c>
      <c r="B719" s="53">
        <v>700</v>
      </c>
      <c r="C719" s="54">
        <v>31.21</v>
      </c>
      <c r="D719" s="55">
        <f t="shared" ref="D719:D726" si="55">E719*1.1</f>
        <v>4.2264583370239999</v>
      </c>
      <c r="E719" s="55">
        <f t="shared" ref="E719:E726" si="56">F719*1.1</f>
        <v>3.8422348518399998</v>
      </c>
      <c r="F719" s="55">
        <v>3.4929407743999996</v>
      </c>
      <c r="G719" s="55" t="str">
        <f t="shared" si="54"/>
        <v>-</v>
      </c>
    </row>
    <row r="720" spans="1:7">
      <c r="A720" s="57" t="s">
        <v>1170</v>
      </c>
      <c r="B720" s="53">
        <v>600</v>
      </c>
      <c r="C720" s="54">
        <v>38.03</v>
      </c>
      <c r="D720" s="55">
        <f t="shared" si="55"/>
        <v>6.2890606922000023</v>
      </c>
      <c r="E720" s="55">
        <f t="shared" si="56"/>
        <v>5.7173279020000018</v>
      </c>
      <c r="F720" s="55">
        <v>5.197570820000001</v>
      </c>
      <c r="G720" s="55" t="str">
        <f t="shared" si="54"/>
        <v>-</v>
      </c>
    </row>
    <row r="721" spans="1:8">
      <c r="A721" s="57" t="s">
        <v>1171</v>
      </c>
      <c r="B721" s="53">
        <v>420</v>
      </c>
      <c r="C721" s="54">
        <v>45.31</v>
      </c>
      <c r="D721" s="55">
        <f t="shared" si="55"/>
        <v>7.5474582722000019</v>
      </c>
      <c r="E721" s="55">
        <f t="shared" si="56"/>
        <v>6.8613257020000011</v>
      </c>
      <c r="F721" s="55">
        <v>6.2375688200000008</v>
      </c>
      <c r="G721" s="55" t="str">
        <f t="shared" si="54"/>
        <v>-</v>
      </c>
    </row>
    <row r="722" spans="1:8">
      <c r="A722" s="57" t="s">
        <v>1173</v>
      </c>
      <c r="B722" s="53">
        <v>400</v>
      </c>
      <c r="C722" s="54">
        <v>52.4</v>
      </c>
      <c r="D722" s="55">
        <f t="shared" si="55"/>
        <v>9.0566964364800029</v>
      </c>
      <c r="E722" s="55">
        <f t="shared" si="56"/>
        <v>8.233360396800002</v>
      </c>
      <c r="F722" s="55">
        <v>7.4848730880000005</v>
      </c>
      <c r="G722" s="55" t="str">
        <f t="shared" si="54"/>
        <v>-</v>
      </c>
    </row>
    <row r="723" spans="1:8">
      <c r="A723" s="57" t="s">
        <v>1175</v>
      </c>
      <c r="B723" s="53">
        <v>300</v>
      </c>
      <c r="C723" s="54">
        <v>63</v>
      </c>
      <c r="D723" s="55">
        <f t="shared" si="55"/>
        <v>10.566145842560001</v>
      </c>
      <c r="E723" s="55">
        <f t="shared" si="56"/>
        <v>9.6055871295999999</v>
      </c>
      <c r="F723" s="55">
        <v>8.7323519359999988</v>
      </c>
      <c r="G723" s="55" t="str">
        <f t="shared" si="54"/>
        <v>-</v>
      </c>
    </row>
    <row r="724" spans="1:8">
      <c r="A724" s="57" t="s">
        <v>1176</v>
      </c>
      <c r="B724" s="53">
        <v>250</v>
      </c>
      <c r="C724" s="54">
        <v>71.44</v>
      </c>
      <c r="D724" s="55">
        <f t="shared" si="55"/>
        <v>12.395970598</v>
      </c>
      <c r="E724" s="55">
        <f t="shared" si="56"/>
        <v>11.269064179999999</v>
      </c>
      <c r="F724" s="55">
        <v>10.244603799999998</v>
      </c>
      <c r="G724" s="55" t="str">
        <f t="shared" si="54"/>
        <v>-</v>
      </c>
    </row>
    <row r="725" spans="1:8">
      <c r="A725" s="57" t="s">
        <v>1177</v>
      </c>
      <c r="B725" s="53">
        <v>250</v>
      </c>
      <c r="C725" s="54">
        <v>80</v>
      </c>
      <c r="D725" s="55">
        <f t="shared" si="55"/>
        <v>13.880532702299998</v>
      </c>
      <c r="E725" s="55">
        <f t="shared" si="56"/>
        <v>12.618666092999998</v>
      </c>
      <c r="F725" s="55">
        <v>11.471514629999998</v>
      </c>
      <c r="G725" s="55" t="str">
        <f t="shared" si="54"/>
        <v>-</v>
      </c>
    </row>
    <row r="726" spans="1:8" ht="12" thickBot="1">
      <c r="A726" s="57" t="s">
        <v>1179</v>
      </c>
      <c r="B726" s="53">
        <v>200</v>
      </c>
      <c r="C726" s="54">
        <v>97</v>
      </c>
      <c r="D726" s="55">
        <f t="shared" si="55"/>
        <v>16.819147559500003</v>
      </c>
      <c r="E726" s="55">
        <f t="shared" si="56"/>
        <v>15.290134145000001</v>
      </c>
      <c r="F726" s="55">
        <v>13.900121950000001</v>
      </c>
      <c r="G726" s="55" t="str">
        <f t="shared" si="54"/>
        <v>-</v>
      </c>
    </row>
    <row r="727" spans="1:8" ht="47.25" customHeight="1">
      <c r="A727" s="128" t="s">
        <v>1354</v>
      </c>
      <c r="B727" s="128"/>
      <c r="C727" s="128"/>
      <c r="D727" s="128"/>
      <c r="E727" s="128"/>
      <c r="F727" s="128"/>
      <c r="G727" s="128"/>
    </row>
    <row r="728" spans="1:8" ht="45.75" customHeight="1">
      <c r="A728" s="129"/>
      <c r="B728" s="129"/>
      <c r="C728" s="129"/>
      <c r="D728" s="129"/>
      <c r="E728" s="129"/>
      <c r="F728" s="129"/>
      <c r="G728" s="129"/>
    </row>
    <row r="729" spans="1:8">
      <c r="A729" s="57" t="s">
        <v>1355</v>
      </c>
      <c r="B729" s="53">
        <v>18000</v>
      </c>
      <c r="C729" s="54">
        <v>0.82599999999999996</v>
      </c>
      <c r="D729" s="55">
        <f>E729*1.1</f>
        <v>0.17003456030000005</v>
      </c>
      <c r="E729" s="55">
        <f>F729*1.1</f>
        <v>0.15457687300000003</v>
      </c>
      <c r="F729" s="55">
        <v>0.14052443000000001</v>
      </c>
      <c r="G729" s="55" t="str">
        <f t="shared" si="54"/>
        <v>-</v>
      </c>
    </row>
    <row r="730" spans="1:8" ht="12.75">
      <c r="A730" s="57" t="s">
        <v>1356</v>
      </c>
      <c r="B730" s="53">
        <v>18000</v>
      </c>
      <c r="C730" s="54">
        <v>0.87</v>
      </c>
      <c r="D730" s="55">
        <f t="shared" ref="D730:D778" si="57">E730*1.1</f>
        <v>0.18530432470000002</v>
      </c>
      <c r="E730" s="55">
        <f t="shared" ref="E730:E778" si="58">F730*1.1</f>
        <v>0.168458477</v>
      </c>
      <c r="F730" s="55">
        <v>0.15314406999999999</v>
      </c>
      <c r="G730" s="55" t="str">
        <f t="shared" si="54"/>
        <v>-</v>
      </c>
      <c r="H730"/>
    </row>
    <row r="731" spans="1:8">
      <c r="A731" s="57" t="s">
        <v>1357</v>
      </c>
      <c r="B731" s="53">
        <v>18000</v>
      </c>
      <c r="C731" s="54">
        <v>0.95</v>
      </c>
      <c r="D731" s="55">
        <f t="shared" si="57"/>
        <v>0.19194335270000001</v>
      </c>
      <c r="E731" s="55">
        <f t="shared" si="58"/>
        <v>0.17449395700000001</v>
      </c>
      <c r="F731" s="55">
        <v>0.15863086999999998</v>
      </c>
      <c r="G731" s="55" t="str">
        <f t="shared" si="54"/>
        <v>-</v>
      </c>
    </row>
    <row r="732" spans="1:8">
      <c r="A732" s="57" t="s">
        <v>1358</v>
      </c>
      <c r="B732" s="53">
        <v>16000</v>
      </c>
      <c r="C732" s="54">
        <v>1.1100000000000001</v>
      </c>
      <c r="D732" s="55">
        <f t="shared" si="57"/>
        <v>0.27176257570000006</v>
      </c>
      <c r="E732" s="55">
        <f t="shared" si="58"/>
        <v>0.24705688700000006</v>
      </c>
      <c r="F732" s="55">
        <v>0.22459717000000004</v>
      </c>
      <c r="G732" s="55" t="str">
        <f t="shared" si="54"/>
        <v>-</v>
      </c>
    </row>
    <row r="733" spans="1:8">
      <c r="A733" s="57" t="s">
        <v>1359</v>
      </c>
      <c r="B733" s="53">
        <v>9000</v>
      </c>
      <c r="C733" s="54">
        <v>1.27</v>
      </c>
      <c r="D733" s="55">
        <f t="shared" si="57"/>
        <v>0.28674565480000003</v>
      </c>
      <c r="E733" s="55">
        <f t="shared" si="58"/>
        <v>0.26067786799999998</v>
      </c>
      <c r="F733" s="55">
        <v>0.23697987999999998</v>
      </c>
      <c r="G733" s="55" t="str">
        <f t="shared" si="54"/>
        <v>-</v>
      </c>
    </row>
    <row r="734" spans="1:8">
      <c r="A734" s="57" t="s">
        <v>1360</v>
      </c>
      <c r="B734" s="53">
        <v>9000</v>
      </c>
      <c r="C734" s="54">
        <v>1.47</v>
      </c>
      <c r="D734" s="55">
        <f t="shared" si="57"/>
        <v>0.29050274110000002</v>
      </c>
      <c r="E734" s="55">
        <f t="shared" si="58"/>
        <v>0.26409340100000001</v>
      </c>
      <c r="F734" s="55">
        <v>0.24008490999999998</v>
      </c>
      <c r="G734" s="55" t="str">
        <f t="shared" si="54"/>
        <v>-</v>
      </c>
    </row>
    <row r="735" spans="1:8">
      <c r="A735" s="57" t="s">
        <v>1361</v>
      </c>
      <c r="B735" s="53">
        <v>8000</v>
      </c>
      <c r="C735" s="54">
        <v>1.71</v>
      </c>
      <c r="D735" s="55">
        <f t="shared" si="57"/>
        <v>0.3334451813</v>
      </c>
      <c r="E735" s="55">
        <f t="shared" si="58"/>
        <v>0.30313198299999999</v>
      </c>
      <c r="F735" s="55">
        <v>0.27557452999999998</v>
      </c>
      <c r="G735" s="55" t="str">
        <f t="shared" si="54"/>
        <v>-</v>
      </c>
    </row>
    <row r="736" spans="1:8">
      <c r="A736" s="57" t="s">
        <v>1362</v>
      </c>
      <c r="B736" s="53">
        <v>9000</v>
      </c>
      <c r="C736" s="54">
        <v>1.63</v>
      </c>
      <c r="D736" s="55">
        <f t="shared" si="57"/>
        <v>0.23805441990000004</v>
      </c>
      <c r="E736" s="55">
        <f t="shared" si="58"/>
        <v>0.21641310900000002</v>
      </c>
      <c r="F736" s="55">
        <v>0.19673919000000001</v>
      </c>
      <c r="G736" s="55" t="str">
        <f t="shared" si="54"/>
        <v>-</v>
      </c>
    </row>
    <row r="737" spans="1:7">
      <c r="A737" s="57" t="s">
        <v>1363</v>
      </c>
      <c r="B737" s="53">
        <v>9000</v>
      </c>
      <c r="C737" s="54">
        <v>1.79</v>
      </c>
      <c r="D737" s="55">
        <f t="shared" si="57"/>
        <v>0.24986887200000002</v>
      </c>
      <c r="E737" s="55">
        <f t="shared" si="58"/>
        <v>0.22715352</v>
      </c>
      <c r="F737" s="55">
        <v>0.20650319999999997</v>
      </c>
      <c r="G737" s="55" t="str">
        <f t="shared" si="54"/>
        <v>-</v>
      </c>
    </row>
    <row r="738" spans="1:7">
      <c r="A738" s="57" t="s">
        <v>1364</v>
      </c>
      <c r="B738" s="53">
        <v>9000</v>
      </c>
      <c r="C738" s="54">
        <v>1.94</v>
      </c>
      <c r="D738" s="55">
        <f t="shared" si="57"/>
        <v>0.25072892790000006</v>
      </c>
      <c r="E738" s="55">
        <f t="shared" si="58"/>
        <v>0.22793538900000002</v>
      </c>
      <c r="F738" s="55">
        <v>0.20721398999999999</v>
      </c>
      <c r="G738" s="55" t="str">
        <f t="shared" si="54"/>
        <v>-</v>
      </c>
    </row>
    <row r="739" spans="1:7">
      <c r="A739" s="57" t="s">
        <v>1312</v>
      </c>
      <c r="B739" s="53">
        <v>8000</v>
      </c>
      <c r="C739" s="54">
        <v>2.25</v>
      </c>
      <c r="D739" s="55">
        <f t="shared" si="57"/>
        <v>0.28386371310000003</v>
      </c>
      <c r="E739" s="55">
        <f t="shared" si="58"/>
        <v>0.25805792100000002</v>
      </c>
      <c r="F739" s="55">
        <v>0.23459811</v>
      </c>
      <c r="G739" s="55" t="str">
        <f t="shared" si="54"/>
        <v>-</v>
      </c>
    </row>
    <row r="740" spans="1:7">
      <c r="A740" s="57" t="s">
        <v>1313</v>
      </c>
      <c r="B740" s="53">
        <v>8000</v>
      </c>
      <c r="C740" s="54">
        <v>2.9249999999999998</v>
      </c>
      <c r="D740" s="55">
        <f t="shared" si="57"/>
        <v>0.35966934190000005</v>
      </c>
      <c r="E740" s="55">
        <f t="shared" si="58"/>
        <v>0.326972129</v>
      </c>
      <c r="F740" s="55">
        <v>0.29724739</v>
      </c>
      <c r="G740" s="55" t="str">
        <f t="shared" si="54"/>
        <v>-</v>
      </c>
    </row>
    <row r="741" spans="1:7">
      <c r="A741" s="57" t="s">
        <v>1307</v>
      </c>
      <c r="B741" s="53">
        <v>7000</v>
      </c>
      <c r="C741" s="54">
        <v>2.94</v>
      </c>
      <c r="D741" s="55">
        <f t="shared" si="57"/>
        <v>0.40635377970000003</v>
      </c>
      <c r="E741" s="55">
        <f t="shared" si="58"/>
        <v>0.36941252699999999</v>
      </c>
      <c r="F741" s="55">
        <v>0.33582956999999997</v>
      </c>
      <c r="G741" s="55" t="str">
        <f t="shared" si="54"/>
        <v>-</v>
      </c>
    </row>
    <row r="742" spans="1:7">
      <c r="A742" s="57" t="s">
        <v>1315</v>
      </c>
      <c r="B742" s="53">
        <v>4000</v>
      </c>
      <c r="C742" s="54">
        <v>3.44</v>
      </c>
      <c r="D742" s="55">
        <f t="shared" si="57"/>
        <v>0.42624068630000012</v>
      </c>
      <c r="E742" s="55">
        <f t="shared" si="58"/>
        <v>0.38749153300000005</v>
      </c>
      <c r="F742" s="55">
        <v>0.35226503000000003</v>
      </c>
      <c r="G742" s="55" t="str">
        <f t="shared" si="54"/>
        <v>-</v>
      </c>
    </row>
    <row r="743" spans="1:7">
      <c r="A743" s="57" t="s">
        <v>1316</v>
      </c>
      <c r="B743" s="53">
        <v>4000</v>
      </c>
      <c r="C743" s="54">
        <v>3.94</v>
      </c>
      <c r="D743" s="55">
        <f t="shared" si="57"/>
        <v>0.52682196049999996</v>
      </c>
      <c r="E743" s="55">
        <f t="shared" si="58"/>
        <v>0.47892905499999994</v>
      </c>
      <c r="F743" s="55">
        <v>0.43539004999999992</v>
      </c>
      <c r="G743" s="55" t="str">
        <f t="shared" si="54"/>
        <v>-</v>
      </c>
    </row>
    <row r="744" spans="1:7">
      <c r="A744" s="57" t="s">
        <v>1317</v>
      </c>
      <c r="B744" s="53">
        <v>3000</v>
      </c>
      <c r="C744" s="54">
        <v>4.4400000000000004</v>
      </c>
      <c r="D744" s="55">
        <f t="shared" si="57"/>
        <v>0.53142401400000006</v>
      </c>
      <c r="E744" s="55">
        <f t="shared" si="58"/>
        <v>0.48311273999999998</v>
      </c>
      <c r="F744" s="55">
        <v>0.43919339999999996</v>
      </c>
      <c r="G744" s="55" t="str">
        <f t="shared" si="54"/>
        <v>-</v>
      </c>
    </row>
    <row r="745" spans="1:7">
      <c r="A745" s="57" t="s">
        <v>1319</v>
      </c>
      <c r="B745" s="53">
        <v>3000</v>
      </c>
      <c r="C745" s="54">
        <v>5.44</v>
      </c>
      <c r="D745" s="55">
        <f t="shared" si="57"/>
        <v>0.6873355511</v>
      </c>
      <c r="E745" s="55">
        <f t="shared" si="58"/>
        <v>0.62485050099999995</v>
      </c>
      <c r="F745" s="55">
        <v>0.56804590999999993</v>
      </c>
      <c r="G745" s="55" t="str">
        <f t="shared" si="54"/>
        <v>-</v>
      </c>
    </row>
    <row r="746" spans="1:7">
      <c r="A746" s="57" t="s">
        <v>1107</v>
      </c>
      <c r="B746" s="53">
        <v>7000</v>
      </c>
      <c r="C746" s="54">
        <v>2.91</v>
      </c>
      <c r="D746" s="55">
        <f t="shared" si="57"/>
        <v>0.35188357270000004</v>
      </c>
      <c r="E746" s="55">
        <f t="shared" si="58"/>
        <v>0.31989415700000001</v>
      </c>
      <c r="F746" s="55">
        <v>0.29081287</v>
      </c>
      <c r="G746" s="55" t="str">
        <f t="shared" ref="G746:G786" si="59">IF($G$5&lt;=0,"-",F746*(1-$G$5))</f>
        <v>-</v>
      </c>
    </row>
    <row r="747" spans="1:7">
      <c r="A747" s="57" t="s">
        <v>1239</v>
      </c>
      <c r="B747" s="53">
        <v>7000</v>
      </c>
      <c r="C747" s="54">
        <v>3.16</v>
      </c>
      <c r="D747" s="55">
        <f t="shared" si="57"/>
        <v>0.40807389150000006</v>
      </c>
      <c r="E747" s="55">
        <f t="shared" si="58"/>
        <v>0.37097626500000003</v>
      </c>
      <c r="F747" s="55">
        <v>0.33725115</v>
      </c>
      <c r="G747" s="55" t="str">
        <f t="shared" si="59"/>
        <v>-</v>
      </c>
    </row>
    <row r="748" spans="1:7">
      <c r="A748" s="57" t="s">
        <v>1240</v>
      </c>
      <c r="B748" s="53">
        <v>6000</v>
      </c>
      <c r="C748" s="54">
        <v>3.41</v>
      </c>
      <c r="D748" s="55">
        <f t="shared" si="57"/>
        <v>0.42105017350000012</v>
      </c>
      <c r="E748" s="55">
        <f t="shared" si="58"/>
        <v>0.38277288500000006</v>
      </c>
      <c r="F748" s="55">
        <v>0.34797535000000002</v>
      </c>
      <c r="G748" s="55" t="str">
        <f t="shared" si="59"/>
        <v>-</v>
      </c>
    </row>
    <row r="749" spans="1:7">
      <c r="A749" s="57" t="s">
        <v>1241</v>
      </c>
      <c r="B749" s="53">
        <v>6000</v>
      </c>
      <c r="C749" s="54">
        <v>3.91</v>
      </c>
      <c r="D749" s="55">
        <f t="shared" si="57"/>
        <v>0.4930987160000001</v>
      </c>
      <c r="E749" s="55">
        <f t="shared" si="58"/>
        <v>0.44827156000000007</v>
      </c>
      <c r="F749" s="55">
        <v>0.40751960000000004</v>
      </c>
      <c r="G749" s="55" t="str">
        <f t="shared" si="59"/>
        <v>-</v>
      </c>
    </row>
    <row r="750" spans="1:7">
      <c r="A750" s="57" t="s">
        <v>1243</v>
      </c>
      <c r="B750" s="53">
        <v>4000</v>
      </c>
      <c r="C750" s="54">
        <v>4.41</v>
      </c>
      <c r="D750" s="55">
        <f t="shared" si="57"/>
        <v>0.5337325851000001</v>
      </c>
      <c r="E750" s="55">
        <f t="shared" si="58"/>
        <v>0.48521144100000008</v>
      </c>
      <c r="F750" s="55">
        <v>0.44110131000000002</v>
      </c>
      <c r="G750" s="55" t="str">
        <f t="shared" si="59"/>
        <v>-</v>
      </c>
    </row>
    <row r="751" spans="1:7">
      <c r="A751" s="57" t="s">
        <v>1244</v>
      </c>
      <c r="B751" s="53">
        <v>4000</v>
      </c>
      <c r="C751" s="54">
        <v>5.03</v>
      </c>
      <c r="D751" s="55">
        <f t="shared" si="57"/>
        <v>0.62969671709999997</v>
      </c>
      <c r="E751" s="55">
        <f t="shared" si="58"/>
        <v>0.57245156099999994</v>
      </c>
      <c r="F751" s="55">
        <v>0.52041050999999994</v>
      </c>
      <c r="G751" s="55" t="str">
        <f t="shared" si="59"/>
        <v>-</v>
      </c>
    </row>
    <row r="752" spans="1:7">
      <c r="A752" s="57" t="s">
        <v>1309</v>
      </c>
      <c r="B752" s="53">
        <v>3000</v>
      </c>
      <c r="C752" s="54">
        <v>5.68</v>
      </c>
      <c r="D752" s="55">
        <f t="shared" si="57"/>
        <v>0.75131163910000009</v>
      </c>
      <c r="E752" s="55">
        <f t="shared" si="58"/>
        <v>0.68301058100000001</v>
      </c>
      <c r="F752" s="55">
        <v>0.62091870999999998</v>
      </c>
      <c r="G752" s="55" t="str">
        <f t="shared" si="59"/>
        <v>-</v>
      </c>
    </row>
    <row r="753" spans="1:7">
      <c r="A753" s="57" t="s">
        <v>1245</v>
      </c>
      <c r="B753" s="53">
        <v>3000</v>
      </c>
      <c r="C753" s="54">
        <v>6.43</v>
      </c>
      <c r="D753" s="55">
        <f t="shared" si="57"/>
        <v>0.79282065280000025</v>
      </c>
      <c r="E753" s="55">
        <f t="shared" si="58"/>
        <v>0.72074604800000019</v>
      </c>
      <c r="F753" s="55">
        <v>0.65522368000000009</v>
      </c>
      <c r="G753" s="55" t="str">
        <f t="shared" si="59"/>
        <v>-</v>
      </c>
    </row>
    <row r="754" spans="1:7">
      <c r="A754" s="57" t="s">
        <v>1246</v>
      </c>
      <c r="B754" s="53">
        <v>3000</v>
      </c>
      <c r="C754" s="54">
        <v>7.18</v>
      </c>
      <c r="D754" s="55">
        <f t="shared" si="57"/>
        <v>0.86658930710000026</v>
      </c>
      <c r="E754" s="55">
        <f t="shared" si="58"/>
        <v>0.78780846100000013</v>
      </c>
      <c r="F754" s="55">
        <v>0.71618951000000008</v>
      </c>
      <c r="G754" s="55" t="str">
        <f t="shared" si="59"/>
        <v>-</v>
      </c>
    </row>
    <row r="755" spans="1:7">
      <c r="A755" s="57" t="s">
        <v>1247</v>
      </c>
      <c r="B755" s="53">
        <v>1000</v>
      </c>
      <c r="C755" s="54">
        <v>7.93</v>
      </c>
      <c r="D755" s="55">
        <f t="shared" si="57"/>
        <v>0.94499019229999992</v>
      </c>
      <c r="E755" s="55">
        <f t="shared" si="58"/>
        <v>0.85908199299999988</v>
      </c>
      <c r="F755" s="55">
        <v>0.78098362999999982</v>
      </c>
      <c r="G755" s="55" t="str">
        <f t="shared" si="59"/>
        <v>-</v>
      </c>
    </row>
    <row r="756" spans="1:7">
      <c r="A756" s="57" t="s">
        <v>1248</v>
      </c>
      <c r="B756" s="53">
        <v>1000</v>
      </c>
      <c r="C756" s="54">
        <v>8.68</v>
      </c>
      <c r="D756" s="55">
        <f t="shared" si="57"/>
        <v>1.0775595105000002</v>
      </c>
      <c r="E756" s="55">
        <f t="shared" si="58"/>
        <v>0.97959955500000007</v>
      </c>
      <c r="F756" s="55">
        <v>0.89054504999999995</v>
      </c>
      <c r="G756" s="55" t="str">
        <f t="shared" si="59"/>
        <v>-</v>
      </c>
    </row>
    <row r="757" spans="1:7">
      <c r="A757" s="57" t="s">
        <v>1322</v>
      </c>
      <c r="B757" s="53">
        <v>1000</v>
      </c>
      <c r="C757" s="54">
        <v>10.18</v>
      </c>
      <c r="D757" s="55">
        <f t="shared" si="57"/>
        <v>1.1928371785000003</v>
      </c>
      <c r="E757" s="55">
        <f t="shared" si="58"/>
        <v>1.0843974350000001</v>
      </c>
      <c r="F757" s="55">
        <v>0.98581584999999994</v>
      </c>
      <c r="G757" s="55" t="str">
        <f t="shared" si="59"/>
        <v>-</v>
      </c>
    </row>
    <row r="758" spans="1:7">
      <c r="A758" s="57" t="s">
        <v>1323</v>
      </c>
      <c r="B758" s="53">
        <v>3000</v>
      </c>
      <c r="C758" s="54">
        <v>5.14</v>
      </c>
      <c r="D758" s="55">
        <f t="shared" si="57"/>
        <v>0.61904409490000001</v>
      </c>
      <c r="E758" s="55">
        <f t="shared" si="58"/>
        <v>0.56276735899999997</v>
      </c>
      <c r="F758" s="55">
        <v>0.51160668999999992</v>
      </c>
      <c r="G758" s="55" t="str">
        <f t="shared" si="59"/>
        <v>-</v>
      </c>
    </row>
    <row r="759" spans="1:7">
      <c r="A759" s="57" t="s">
        <v>1109</v>
      </c>
      <c r="B759" s="53">
        <v>3000</v>
      </c>
      <c r="C759" s="54">
        <v>5.49</v>
      </c>
      <c r="D759" s="55">
        <f t="shared" si="57"/>
        <v>0.64670168200000022</v>
      </c>
      <c r="E759" s="55">
        <f t="shared" si="58"/>
        <v>0.58791062000000016</v>
      </c>
      <c r="F759" s="55">
        <v>0.53446420000000006</v>
      </c>
      <c r="G759" s="55" t="str">
        <f t="shared" si="59"/>
        <v>-</v>
      </c>
    </row>
    <row r="760" spans="1:7">
      <c r="A760" s="57" t="s">
        <v>1113</v>
      </c>
      <c r="B760" s="53">
        <v>3000</v>
      </c>
      <c r="C760" s="54">
        <v>6.19</v>
      </c>
      <c r="D760" s="55">
        <f t="shared" si="57"/>
        <v>0.72134548089999995</v>
      </c>
      <c r="E760" s="55">
        <f t="shared" si="58"/>
        <v>0.65576861899999994</v>
      </c>
      <c r="F760" s="55">
        <v>0.59615328999999995</v>
      </c>
      <c r="G760" s="55" t="str">
        <f t="shared" si="59"/>
        <v>-</v>
      </c>
    </row>
    <row r="761" spans="1:7">
      <c r="A761" s="57" t="s">
        <v>1114</v>
      </c>
      <c r="B761" s="53">
        <v>4000</v>
      </c>
      <c r="C761" s="54">
        <v>6.89</v>
      </c>
      <c r="D761" s="55">
        <f t="shared" si="57"/>
        <v>0.80361032547364841</v>
      </c>
      <c r="E761" s="55">
        <f t="shared" si="58"/>
        <v>0.73055484133968029</v>
      </c>
      <c r="F761" s="55">
        <v>0.66414076485425477</v>
      </c>
      <c r="G761" s="55" t="str">
        <f t="shared" si="59"/>
        <v>-</v>
      </c>
    </row>
    <row r="762" spans="1:7">
      <c r="A762" s="57" t="s">
        <v>1115</v>
      </c>
      <c r="B762" s="53">
        <v>3000</v>
      </c>
      <c r="C762" s="54">
        <v>7.77</v>
      </c>
      <c r="D762" s="55">
        <f t="shared" si="57"/>
        <v>0.96054664200000017</v>
      </c>
      <c r="E762" s="55">
        <f t="shared" si="58"/>
        <v>0.87322422000000011</v>
      </c>
      <c r="F762" s="55">
        <v>0.7938402</v>
      </c>
      <c r="G762" s="55" t="str">
        <f t="shared" si="59"/>
        <v>-</v>
      </c>
    </row>
    <row r="763" spans="1:7">
      <c r="A763" s="57" t="s">
        <v>1116</v>
      </c>
      <c r="B763" s="53">
        <v>3000</v>
      </c>
      <c r="C763" s="54">
        <v>8.64</v>
      </c>
      <c r="D763" s="55">
        <f t="shared" si="57"/>
        <v>1.0141705364080738</v>
      </c>
      <c r="E763" s="55">
        <f t="shared" si="58"/>
        <v>0.92197321491643069</v>
      </c>
      <c r="F763" s="55">
        <v>0.83815746810584602</v>
      </c>
      <c r="G763" s="55" t="str">
        <f t="shared" si="59"/>
        <v>-</v>
      </c>
    </row>
    <row r="764" spans="1:7">
      <c r="A764" s="57" t="s">
        <v>1117</v>
      </c>
      <c r="B764" s="53">
        <v>1000</v>
      </c>
      <c r="C764" s="54">
        <v>9.52</v>
      </c>
      <c r="D764" s="55">
        <f t="shared" si="57"/>
        <v>1.1196895058286387</v>
      </c>
      <c r="E764" s="55">
        <f t="shared" si="58"/>
        <v>1.0178995507533077</v>
      </c>
      <c r="F764" s="55">
        <v>0.92536322795755233</v>
      </c>
      <c r="G764" s="55" t="str">
        <f t="shared" si="59"/>
        <v>-</v>
      </c>
    </row>
    <row r="765" spans="1:7">
      <c r="A765" s="57" t="s">
        <v>1118</v>
      </c>
      <c r="B765" s="53">
        <v>1000</v>
      </c>
      <c r="C765" s="54">
        <v>10.5</v>
      </c>
      <c r="D765" s="55">
        <f t="shared" si="57"/>
        <v>1.2299857543162471</v>
      </c>
      <c r="E765" s="55">
        <f t="shared" si="58"/>
        <v>1.1181688675602246</v>
      </c>
      <c r="F765" s="55">
        <v>1.0165171523274767</v>
      </c>
      <c r="G765" s="55" t="str">
        <f t="shared" si="59"/>
        <v>-</v>
      </c>
    </row>
    <row r="766" spans="1:7">
      <c r="A766" s="57" t="s">
        <v>1119</v>
      </c>
      <c r="B766" s="53">
        <v>1000</v>
      </c>
      <c r="C766" s="54">
        <v>11.4</v>
      </c>
      <c r="D766" s="55">
        <f t="shared" si="57"/>
        <v>1.3421096876</v>
      </c>
      <c r="E766" s="55">
        <f t="shared" si="58"/>
        <v>1.220099716</v>
      </c>
      <c r="F766" s="55">
        <v>1.1091815599999999</v>
      </c>
      <c r="G766" s="55" t="str">
        <f t="shared" si="59"/>
        <v>-</v>
      </c>
    </row>
    <row r="767" spans="1:7">
      <c r="A767" s="57" t="s">
        <v>1120</v>
      </c>
      <c r="B767" s="53">
        <v>1000</v>
      </c>
      <c r="C767" s="54">
        <v>12.3</v>
      </c>
      <c r="D767" s="55">
        <f t="shared" si="57"/>
        <v>1.4435890265742006</v>
      </c>
      <c r="E767" s="55">
        <f t="shared" si="58"/>
        <v>1.3123536605220005</v>
      </c>
      <c r="F767" s="55">
        <v>1.1930487822927276</v>
      </c>
      <c r="G767" s="55" t="str">
        <f t="shared" si="59"/>
        <v>-</v>
      </c>
    </row>
    <row r="768" spans="1:7">
      <c r="A768" s="57" t="s">
        <v>1252</v>
      </c>
      <c r="B768" s="53">
        <v>1000</v>
      </c>
      <c r="C768" s="54">
        <v>13.2</v>
      </c>
      <c r="D768" s="55">
        <f t="shared" si="57"/>
        <v>1.5473009189</v>
      </c>
      <c r="E768" s="55">
        <f t="shared" si="58"/>
        <v>1.4066371989999999</v>
      </c>
      <c r="F768" s="55">
        <v>1.2787610899999999</v>
      </c>
      <c r="G768" s="55" t="str">
        <f t="shared" si="59"/>
        <v>-</v>
      </c>
    </row>
    <row r="769" spans="1:11">
      <c r="A769" s="57" t="s">
        <v>1121</v>
      </c>
      <c r="B769" s="53">
        <v>1000</v>
      </c>
      <c r="C769" s="54">
        <v>14.1</v>
      </c>
      <c r="D769" s="55">
        <f t="shared" si="57"/>
        <v>1.6565378770421475</v>
      </c>
      <c r="E769" s="55">
        <f t="shared" si="58"/>
        <v>1.5059435245837702</v>
      </c>
      <c r="F769" s="55">
        <v>1.3690395678034273</v>
      </c>
      <c r="G769" s="55" t="str">
        <f t="shared" si="59"/>
        <v>-</v>
      </c>
    </row>
    <row r="770" spans="1:11">
      <c r="A770" s="57" t="s">
        <v>1122</v>
      </c>
      <c r="B770" s="53">
        <v>1000</v>
      </c>
      <c r="C770" s="54">
        <v>15.9</v>
      </c>
      <c r="D770" s="55">
        <f t="shared" si="57"/>
        <v>2.0481854041000003</v>
      </c>
      <c r="E770" s="55">
        <f t="shared" si="58"/>
        <v>1.8619867310000002</v>
      </c>
      <c r="F770" s="55">
        <v>1.69271521</v>
      </c>
      <c r="G770" s="55" t="str">
        <f t="shared" si="59"/>
        <v>-</v>
      </c>
    </row>
    <row r="771" spans="1:11">
      <c r="A771" s="57" t="s">
        <v>1131</v>
      </c>
      <c r="B771" s="53">
        <v>1000</v>
      </c>
      <c r="C771" s="54">
        <v>12.8</v>
      </c>
      <c r="D771" s="55">
        <f t="shared" si="57"/>
        <v>1.4282812533</v>
      </c>
      <c r="E771" s="55">
        <f t="shared" si="58"/>
        <v>1.2984375029999999</v>
      </c>
      <c r="F771" s="55">
        <v>1.1803977299999999</v>
      </c>
      <c r="G771" s="55" t="str">
        <f t="shared" si="59"/>
        <v>-</v>
      </c>
    </row>
    <row r="772" spans="1:11">
      <c r="A772" s="57" t="s">
        <v>1132</v>
      </c>
      <c r="B772" s="53">
        <v>1000</v>
      </c>
      <c r="C772" s="54">
        <v>14.2</v>
      </c>
      <c r="D772" s="55">
        <f t="shared" si="57"/>
        <v>1.6524993353000001</v>
      </c>
      <c r="E772" s="55">
        <f t="shared" si="58"/>
        <v>1.502272123</v>
      </c>
      <c r="F772" s="55">
        <v>1.36570193</v>
      </c>
      <c r="G772" s="55" t="str">
        <f t="shared" si="59"/>
        <v>-</v>
      </c>
    </row>
    <row r="773" spans="1:11">
      <c r="A773" s="57" t="s">
        <v>1133</v>
      </c>
      <c r="B773" s="53">
        <v>1000</v>
      </c>
      <c r="C773" s="54">
        <v>15.8</v>
      </c>
      <c r="D773" s="55">
        <f t="shared" si="57"/>
        <v>1.8778641585</v>
      </c>
      <c r="E773" s="55">
        <f t="shared" si="58"/>
        <v>1.7071492349999999</v>
      </c>
      <c r="F773" s="55">
        <v>1.5519538499999999</v>
      </c>
      <c r="G773" s="55" t="str">
        <f t="shared" si="59"/>
        <v>-</v>
      </c>
    </row>
    <row r="774" spans="1:11">
      <c r="A774" s="57" t="s">
        <v>1134</v>
      </c>
      <c r="B774" s="53">
        <v>1000</v>
      </c>
      <c r="C774" s="54">
        <v>17.5</v>
      </c>
      <c r="D774" s="55">
        <f t="shared" si="57"/>
        <v>2.0706675671000001</v>
      </c>
      <c r="E774" s="55">
        <f t="shared" si="58"/>
        <v>1.882425061</v>
      </c>
      <c r="F774" s="55">
        <v>1.7112955099999998</v>
      </c>
      <c r="G774" s="55" t="str">
        <f t="shared" si="59"/>
        <v>-</v>
      </c>
    </row>
    <row r="775" spans="1:11">
      <c r="A775" s="57" t="s">
        <v>1135</v>
      </c>
      <c r="B775" s="53">
        <v>1000</v>
      </c>
      <c r="C775" s="54">
        <v>19.100000000000001</v>
      </c>
      <c r="D775" s="55">
        <f t="shared" si="57"/>
        <v>2.4095748578000005</v>
      </c>
      <c r="E775" s="55">
        <f t="shared" si="58"/>
        <v>2.1905225980000003</v>
      </c>
      <c r="F775" s="55">
        <v>1.9913841800000001</v>
      </c>
      <c r="G775" s="55" t="str">
        <f t="shared" si="59"/>
        <v>-</v>
      </c>
    </row>
    <row r="776" spans="1:11">
      <c r="A776" s="57" t="s">
        <v>1136</v>
      </c>
      <c r="B776" s="53">
        <v>1000</v>
      </c>
      <c r="C776" s="54">
        <v>20.7</v>
      </c>
      <c r="D776" s="55">
        <f t="shared" si="57"/>
        <v>2.4320570208000003</v>
      </c>
      <c r="E776" s="55">
        <f t="shared" si="58"/>
        <v>2.210960928</v>
      </c>
      <c r="F776" s="55">
        <v>2.0099644799999998</v>
      </c>
      <c r="G776" s="55" t="str">
        <f t="shared" si="59"/>
        <v>-</v>
      </c>
    </row>
    <row r="777" spans="1:11">
      <c r="A777" s="57" t="s">
        <v>1138</v>
      </c>
      <c r="B777" s="53">
        <v>1000</v>
      </c>
      <c r="C777" s="54">
        <v>23.9</v>
      </c>
      <c r="D777" s="55">
        <f t="shared" si="57"/>
        <v>2.7882710504000006</v>
      </c>
      <c r="E777" s="55">
        <f t="shared" si="58"/>
        <v>2.5347918640000002</v>
      </c>
      <c r="F777" s="55">
        <v>2.3043562400000002</v>
      </c>
      <c r="G777" s="55" t="str">
        <f t="shared" si="59"/>
        <v>-</v>
      </c>
    </row>
    <row r="778" spans="1:11" ht="12" thickBot="1">
      <c r="A778" s="57" t="s">
        <v>1139</v>
      </c>
      <c r="B778" s="53">
        <v>1000</v>
      </c>
      <c r="C778" s="54">
        <v>27.1</v>
      </c>
      <c r="D778" s="55">
        <f t="shared" si="57"/>
        <v>3.0770912566081368</v>
      </c>
      <c r="E778" s="55">
        <f t="shared" si="58"/>
        <v>2.7973556878255788</v>
      </c>
      <c r="F778" s="55">
        <v>2.5430506252959804</v>
      </c>
      <c r="G778" s="55" t="str">
        <f t="shared" si="59"/>
        <v>-</v>
      </c>
    </row>
    <row r="779" spans="1:11" ht="45.75" customHeight="1">
      <c r="A779" s="128" t="s">
        <v>1365</v>
      </c>
      <c r="B779" s="128"/>
      <c r="C779" s="128"/>
      <c r="D779" s="128"/>
      <c r="E779" s="128"/>
      <c r="F779" s="128"/>
      <c r="G779" s="128"/>
      <c r="K779"/>
    </row>
    <row r="780" spans="1:11" ht="36.75" customHeight="1">
      <c r="A780" s="129"/>
      <c r="B780" s="129"/>
      <c r="C780" s="129"/>
      <c r="D780" s="129"/>
      <c r="E780" s="129"/>
      <c r="F780" s="129"/>
      <c r="G780" s="129"/>
    </row>
    <row r="781" spans="1:11">
      <c r="A781" s="57" t="s">
        <v>1309</v>
      </c>
      <c r="B781" s="53">
        <v>25</v>
      </c>
      <c r="C781" s="54">
        <v>7.93</v>
      </c>
      <c r="D781" s="55">
        <v>0</v>
      </c>
      <c r="E781" s="55">
        <v>0</v>
      </c>
      <c r="F781" s="55">
        <v>0</v>
      </c>
      <c r="G781" s="55" t="str">
        <f t="shared" si="59"/>
        <v>-</v>
      </c>
    </row>
    <row r="782" spans="1:11">
      <c r="A782" s="57" t="s">
        <v>1248</v>
      </c>
      <c r="B782" s="53">
        <v>25</v>
      </c>
      <c r="C782" s="54">
        <v>11</v>
      </c>
      <c r="D782" s="55">
        <v>0</v>
      </c>
      <c r="E782" s="55">
        <v>0</v>
      </c>
      <c r="F782" s="55">
        <v>0</v>
      </c>
      <c r="G782" s="55" t="str">
        <f t="shared" si="59"/>
        <v>-</v>
      </c>
    </row>
    <row r="783" spans="1:11" ht="12.75">
      <c r="A783" s="57" t="s">
        <v>1322</v>
      </c>
      <c r="B783" s="53">
        <v>25</v>
      </c>
      <c r="C783" s="54">
        <v>12.6</v>
      </c>
      <c r="D783" s="55">
        <v>0</v>
      </c>
      <c r="E783" s="55">
        <v>0</v>
      </c>
      <c r="F783" s="55">
        <v>0</v>
      </c>
      <c r="G783" s="55" t="str">
        <f t="shared" si="59"/>
        <v>-</v>
      </c>
      <c r="I783"/>
    </row>
    <row r="784" spans="1:11">
      <c r="A784" s="57" t="s">
        <v>1181</v>
      </c>
      <c r="B784" s="53">
        <v>25</v>
      </c>
      <c r="C784" s="54">
        <v>142</v>
      </c>
      <c r="D784" s="55">
        <v>0</v>
      </c>
      <c r="E784" s="55">
        <v>0</v>
      </c>
      <c r="F784" s="55">
        <v>0</v>
      </c>
      <c r="G784" s="55" t="str">
        <f t="shared" si="59"/>
        <v>-</v>
      </c>
    </row>
    <row r="785" spans="1:7">
      <c r="A785" s="57" t="s">
        <v>1182</v>
      </c>
      <c r="B785" s="53">
        <v>25</v>
      </c>
      <c r="C785" s="54">
        <v>160</v>
      </c>
      <c r="D785" s="55">
        <v>0</v>
      </c>
      <c r="E785" s="55">
        <v>0</v>
      </c>
      <c r="F785" s="55">
        <v>0</v>
      </c>
      <c r="G785" s="55" t="str">
        <f t="shared" si="59"/>
        <v>-</v>
      </c>
    </row>
    <row r="786" spans="1:7">
      <c r="A786" s="57" t="s">
        <v>1183</v>
      </c>
      <c r="B786" s="53">
        <v>25</v>
      </c>
      <c r="C786" s="54">
        <v>178</v>
      </c>
      <c r="D786" s="55">
        <v>0</v>
      </c>
      <c r="E786" s="55">
        <v>0</v>
      </c>
      <c r="F786" s="55">
        <v>0</v>
      </c>
      <c r="G786" s="55" t="str">
        <f t="shared" si="59"/>
        <v>-</v>
      </c>
    </row>
  </sheetData>
  <mergeCells count="25">
    <mergeCell ref="A249:G250"/>
    <mergeCell ref="A258:G259"/>
    <mergeCell ref="A385:G386"/>
    <mergeCell ref="A523:G524"/>
    <mergeCell ref="A779:G780"/>
    <mergeCell ref="A545:G546"/>
    <mergeCell ref="A581:G582"/>
    <mergeCell ref="A652:G653"/>
    <mergeCell ref="A727:G728"/>
    <mergeCell ref="A210:G211"/>
    <mergeCell ref="A222:G223"/>
    <mergeCell ref="A231:G232"/>
    <mergeCell ref="A241:G242"/>
    <mergeCell ref="A153:G154"/>
    <mergeCell ref="A170:G171"/>
    <mergeCell ref="A184:G185"/>
    <mergeCell ref="A201:G202"/>
    <mergeCell ref="A7:G8"/>
    <mergeCell ref="A37:G38"/>
    <mergeCell ref="A87:G88"/>
    <mergeCell ref="A137:G138"/>
    <mergeCell ref="A5:A6"/>
    <mergeCell ref="B5:B6"/>
    <mergeCell ref="C5:C6"/>
    <mergeCell ref="D5:F5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rowBreaks count="2" manualBreakCount="2">
    <brk id="580" max="7" man="1"/>
    <brk id="726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48"/>
  <sheetViews>
    <sheetView view="pageBreakPreview" workbookViewId="0">
      <pane ySplit="6" topLeftCell="A7" activePane="bottomLeft" state="frozenSplit"/>
      <selection activeCell="D10" sqref="D10:F22"/>
      <selection pane="bottomLeft" activeCell="K4" sqref="K4"/>
    </sheetView>
  </sheetViews>
  <sheetFormatPr defaultColWidth="8.85546875" defaultRowHeight="11.25"/>
  <cols>
    <col min="1" max="1" width="9.7109375" style="51" customWidth="1"/>
    <col min="2" max="2" width="13.28515625" style="51" customWidth="1"/>
    <col min="3" max="3" width="12.140625" style="51" customWidth="1"/>
    <col min="4" max="4" width="9.7109375" style="51" customWidth="1"/>
    <col min="5" max="5" width="15.28515625" style="51" customWidth="1"/>
    <col min="6" max="6" width="15" style="51" customWidth="1"/>
    <col min="7" max="7" width="16.5703125" style="51" customWidth="1"/>
    <col min="8" max="16384" width="8.85546875" style="1"/>
  </cols>
  <sheetData>
    <row r="1" spans="1:7" ht="20.45" customHeight="1">
      <c r="E1" s="70" t="s">
        <v>1525</v>
      </c>
      <c r="F1" s="70"/>
    </row>
    <row r="2" spans="1:7" ht="20.45" customHeight="1">
      <c r="E2" s="70" t="s">
        <v>1608</v>
      </c>
      <c r="F2" s="70" t="s">
        <v>1607</v>
      </c>
    </row>
    <row r="3" spans="1:7" ht="21" customHeight="1">
      <c r="E3" s="72" t="s">
        <v>1518</v>
      </c>
      <c r="F3" s="70"/>
    </row>
    <row r="4" spans="1:7" ht="22.15" customHeight="1">
      <c r="E4" s="73" t="s">
        <v>1527</v>
      </c>
      <c r="F4" s="71"/>
    </row>
    <row r="5" spans="1:7" ht="16.149999999999999" customHeight="1">
      <c r="A5" s="106" t="s">
        <v>0</v>
      </c>
      <c r="B5" s="104" t="s">
        <v>1508</v>
      </c>
      <c r="C5" s="130" t="s">
        <v>1509</v>
      </c>
      <c r="D5" s="132" t="s">
        <v>1578</v>
      </c>
      <c r="E5" s="133"/>
      <c r="F5" s="134"/>
      <c r="G5" s="33">
        <v>0</v>
      </c>
    </row>
    <row r="6" spans="1:7" ht="16.899999999999999" customHeight="1" thickBot="1">
      <c r="A6" s="107"/>
      <c r="B6" s="105"/>
      <c r="C6" s="131"/>
      <c r="D6" s="34" t="s">
        <v>1510</v>
      </c>
      <c r="E6" s="35" t="s">
        <v>1511</v>
      </c>
      <c r="F6" s="36" t="s">
        <v>1</v>
      </c>
      <c r="G6" s="37" t="s">
        <v>2</v>
      </c>
    </row>
    <row r="7" spans="1:7" ht="35.25" customHeight="1">
      <c r="A7" s="119" t="s">
        <v>1366</v>
      </c>
      <c r="B7" s="119"/>
      <c r="C7" s="119"/>
      <c r="D7" s="119"/>
      <c r="E7" s="119"/>
      <c r="F7" s="119"/>
      <c r="G7" s="119"/>
    </row>
    <row r="8" spans="1:7" ht="40.5" customHeight="1">
      <c r="A8" s="120"/>
      <c r="B8" s="120"/>
      <c r="C8" s="120"/>
      <c r="D8" s="120"/>
      <c r="E8" s="120"/>
      <c r="F8" s="120"/>
      <c r="G8" s="120"/>
    </row>
    <row r="9" spans="1:7">
      <c r="A9" s="52" t="s">
        <v>1367</v>
      </c>
      <c r="B9" s="53" t="s">
        <v>1368</v>
      </c>
      <c r="C9" s="56">
        <v>3.3</v>
      </c>
      <c r="D9" s="55">
        <f>E9*1.1</f>
        <v>0.46469799288000013</v>
      </c>
      <c r="E9" s="55">
        <f>F9*1.1</f>
        <v>0.42245272080000007</v>
      </c>
      <c r="F9" s="55">
        <v>0.38404792800000004</v>
      </c>
      <c r="G9" s="55" t="str">
        <f>IF($G$5&lt;=0,"-",F9*(1-$G$5))</f>
        <v>-</v>
      </c>
    </row>
    <row r="10" spans="1:7">
      <c r="A10" s="52" t="s">
        <v>1369</v>
      </c>
      <c r="B10" s="53" t="s">
        <v>1368</v>
      </c>
      <c r="C10" s="56">
        <v>4</v>
      </c>
      <c r="D10" s="55">
        <f t="shared" ref="D10:D26" si="0">E10*1.1</f>
        <v>0.5397047409600001</v>
      </c>
      <c r="E10" s="55">
        <f t="shared" ref="E10:E26" si="1">F10*1.1</f>
        <v>0.49064067360000002</v>
      </c>
      <c r="F10" s="55">
        <v>0.44603697599999997</v>
      </c>
      <c r="G10" s="55" t="str">
        <f t="shared" ref="G10:G75" si="2">IF($G$5&lt;=0,"-",F10*(1-$G$5))</f>
        <v>-</v>
      </c>
    </row>
    <row r="11" spans="1:7">
      <c r="A11" s="52" t="s">
        <v>1370</v>
      </c>
      <c r="B11" s="53" t="s">
        <v>1371</v>
      </c>
      <c r="C11" s="56">
        <v>4.9000000000000004</v>
      </c>
      <c r="D11" s="55">
        <f t="shared" si="0"/>
        <v>0.69161379408000012</v>
      </c>
      <c r="E11" s="55">
        <f t="shared" si="1"/>
        <v>0.62873981280000002</v>
      </c>
      <c r="F11" s="55">
        <v>0.571581648</v>
      </c>
      <c r="G11" s="55" t="str">
        <f t="shared" si="2"/>
        <v>-</v>
      </c>
    </row>
    <row r="12" spans="1:7">
      <c r="A12" s="52" t="s">
        <v>1372</v>
      </c>
      <c r="B12" s="53" t="s">
        <v>378</v>
      </c>
      <c r="C12" s="56">
        <v>7.3</v>
      </c>
      <c r="D12" s="55">
        <f t="shared" si="0"/>
        <v>0.92015330880000024</v>
      </c>
      <c r="E12" s="55">
        <f t="shared" si="1"/>
        <v>0.8365030080000001</v>
      </c>
      <c r="F12" s="55">
        <v>0.76045728000000001</v>
      </c>
      <c r="G12" s="55" t="str">
        <f t="shared" si="2"/>
        <v>-</v>
      </c>
    </row>
    <row r="13" spans="1:7">
      <c r="A13" s="52" t="s">
        <v>1373</v>
      </c>
      <c r="B13" s="53" t="s">
        <v>378</v>
      </c>
      <c r="C13" s="56">
        <v>8.5</v>
      </c>
      <c r="D13" s="55">
        <f t="shared" si="0"/>
        <v>1.3090804531200002</v>
      </c>
      <c r="E13" s="55">
        <f t="shared" si="1"/>
        <v>1.1900731392000001</v>
      </c>
      <c r="F13" s="55">
        <v>1.0818846719999999</v>
      </c>
      <c r="G13" s="55" t="str">
        <f t="shared" si="2"/>
        <v>-</v>
      </c>
    </row>
    <row r="14" spans="1:7">
      <c r="A14" s="52" t="s">
        <v>1374</v>
      </c>
      <c r="B14" s="53" t="s">
        <v>378</v>
      </c>
      <c r="C14" s="56">
        <v>11</v>
      </c>
      <c r="D14" s="55">
        <f t="shared" si="0"/>
        <v>1.7258384879999999</v>
      </c>
      <c r="E14" s="55">
        <f t="shared" si="1"/>
        <v>1.5689440799999999</v>
      </c>
      <c r="F14" s="55">
        <v>1.4263127999999998</v>
      </c>
      <c r="G14" s="55" t="str">
        <f t="shared" si="2"/>
        <v>-</v>
      </c>
    </row>
    <row r="15" spans="1:7">
      <c r="A15" s="52" t="s">
        <v>1375</v>
      </c>
      <c r="B15" s="53" t="s">
        <v>1376</v>
      </c>
      <c r="C15" s="56">
        <v>13.8</v>
      </c>
      <c r="D15" s="55">
        <f t="shared" si="0"/>
        <v>2.1131933486399999</v>
      </c>
      <c r="E15" s="55">
        <f t="shared" si="1"/>
        <v>1.9210848623999996</v>
      </c>
      <c r="F15" s="55">
        <v>1.7464407839999996</v>
      </c>
      <c r="G15" s="55" t="str">
        <f t="shared" si="2"/>
        <v>-</v>
      </c>
    </row>
    <row r="16" spans="1:7">
      <c r="A16" s="52" t="s">
        <v>1377</v>
      </c>
      <c r="B16" s="53" t="s">
        <v>1376</v>
      </c>
      <c r="C16" s="56">
        <v>16.5</v>
      </c>
      <c r="D16" s="55">
        <f t="shared" si="0"/>
        <v>2.5504057656000003</v>
      </c>
      <c r="E16" s="55">
        <f t="shared" si="1"/>
        <v>2.318550696</v>
      </c>
      <c r="F16" s="55">
        <v>2.1077733599999999</v>
      </c>
      <c r="G16" s="55" t="str">
        <f t="shared" si="2"/>
        <v>-</v>
      </c>
    </row>
    <row r="17" spans="1:8">
      <c r="A17" s="52" t="s">
        <v>1378</v>
      </c>
      <c r="B17" s="53" t="s">
        <v>607</v>
      </c>
      <c r="C17" s="56">
        <v>19.3</v>
      </c>
      <c r="D17" s="55">
        <f t="shared" si="0"/>
        <v>3.4966854331200006</v>
      </c>
      <c r="E17" s="55">
        <f t="shared" si="1"/>
        <v>3.1788049392000004</v>
      </c>
      <c r="F17" s="55">
        <v>2.8898226720000002</v>
      </c>
      <c r="G17" s="55" t="str">
        <f t="shared" si="2"/>
        <v>-</v>
      </c>
    </row>
    <row r="18" spans="1:8">
      <c r="A18" s="52" t="s">
        <v>1379</v>
      </c>
      <c r="B18" s="53" t="s">
        <v>607</v>
      </c>
      <c r="C18" s="56"/>
      <c r="D18" s="55">
        <f t="shared" si="0"/>
        <v>3.2535251496000006</v>
      </c>
      <c r="E18" s="55">
        <f t="shared" si="1"/>
        <v>2.9577501360000005</v>
      </c>
      <c r="F18" s="55">
        <v>2.6888637600000003</v>
      </c>
      <c r="G18" s="55" t="str">
        <f t="shared" si="2"/>
        <v>-</v>
      </c>
    </row>
    <row r="19" spans="1:8">
      <c r="A19" s="52" t="s">
        <v>893</v>
      </c>
      <c r="B19" s="53" t="s">
        <v>1376</v>
      </c>
      <c r="C19" s="56"/>
      <c r="D19" s="55">
        <f t="shared" si="0"/>
        <v>3.4345464310080005</v>
      </c>
      <c r="E19" s="55">
        <f t="shared" si="1"/>
        <v>3.1223149372800001</v>
      </c>
      <c r="F19" s="55">
        <v>2.8384681247999999</v>
      </c>
      <c r="G19" s="55" t="str">
        <f t="shared" si="2"/>
        <v>-</v>
      </c>
    </row>
    <row r="20" spans="1:8">
      <c r="A20" s="52" t="s">
        <v>895</v>
      </c>
      <c r="B20" s="53" t="s">
        <v>1376</v>
      </c>
      <c r="C20" s="56">
        <v>15.3</v>
      </c>
      <c r="D20" s="55">
        <f t="shared" si="0"/>
        <v>4.0487039471999999</v>
      </c>
      <c r="E20" s="55">
        <f t="shared" si="1"/>
        <v>3.6806399519999999</v>
      </c>
      <c r="F20" s="55">
        <v>3.3460363199999996</v>
      </c>
      <c r="G20" s="55" t="str">
        <f t="shared" si="2"/>
        <v>-</v>
      </c>
    </row>
    <row r="21" spans="1:8">
      <c r="A21" s="52" t="s">
        <v>896</v>
      </c>
      <c r="B21" s="53" t="s">
        <v>1376</v>
      </c>
      <c r="C21" s="56"/>
      <c r="D21" s="55">
        <f t="shared" si="0"/>
        <v>4.9137817750559991</v>
      </c>
      <c r="E21" s="55">
        <f t="shared" si="1"/>
        <v>4.4670743409599991</v>
      </c>
      <c r="F21" s="55">
        <v>4.060976673599999</v>
      </c>
      <c r="G21" s="55" t="str">
        <f t="shared" si="2"/>
        <v>-</v>
      </c>
    </row>
    <row r="22" spans="1:8">
      <c r="A22" s="52" t="s">
        <v>897</v>
      </c>
      <c r="B22" s="53" t="s">
        <v>607</v>
      </c>
      <c r="C22" s="56"/>
      <c r="D22" s="55">
        <f t="shared" si="0"/>
        <v>5.7979224404640011</v>
      </c>
      <c r="E22" s="55">
        <f t="shared" si="1"/>
        <v>5.2708385822400006</v>
      </c>
      <c r="F22" s="55">
        <v>4.7916714383999999</v>
      </c>
      <c r="G22" s="55" t="str">
        <f t="shared" si="2"/>
        <v>-</v>
      </c>
    </row>
    <row r="23" spans="1:8">
      <c r="A23" s="52" t="s">
        <v>899</v>
      </c>
      <c r="B23" s="53" t="s">
        <v>607</v>
      </c>
      <c r="C23" s="56"/>
      <c r="D23" s="55">
        <f t="shared" si="0"/>
        <v>6.869092862016001</v>
      </c>
      <c r="E23" s="55">
        <f t="shared" si="1"/>
        <v>6.2446298745600002</v>
      </c>
      <c r="F23" s="55">
        <v>5.6769362495999998</v>
      </c>
      <c r="G23" s="55" t="str">
        <f t="shared" si="2"/>
        <v>-</v>
      </c>
    </row>
    <row r="24" spans="1:8">
      <c r="A24" s="52" t="s">
        <v>900</v>
      </c>
      <c r="B24" s="53" t="s">
        <v>607</v>
      </c>
      <c r="C24" s="56"/>
      <c r="D24" s="55">
        <f t="shared" si="0"/>
        <v>10.20616358256</v>
      </c>
      <c r="E24" s="55">
        <f t="shared" si="1"/>
        <v>9.2783305295999998</v>
      </c>
      <c r="F24" s="55">
        <v>8.4348459359999985</v>
      </c>
      <c r="G24" s="55" t="str">
        <f t="shared" si="2"/>
        <v>-</v>
      </c>
    </row>
    <row r="25" spans="1:8">
      <c r="A25" s="52" t="s">
        <v>901</v>
      </c>
      <c r="B25" s="53" t="s">
        <v>610</v>
      </c>
      <c r="C25" s="56"/>
      <c r="D25" s="55">
        <f t="shared" si="0"/>
        <v>11.234973449040002</v>
      </c>
      <c r="E25" s="55">
        <f t="shared" si="1"/>
        <v>10.2136122264</v>
      </c>
      <c r="F25" s="55">
        <v>9.2851020240000004</v>
      </c>
      <c r="G25" s="55" t="str">
        <f t="shared" si="2"/>
        <v>-</v>
      </c>
    </row>
    <row r="26" spans="1:8" ht="12" thickBot="1">
      <c r="A26" s="52" t="s">
        <v>902</v>
      </c>
      <c r="B26" s="53" t="s">
        <v>610</v>
      </c>
      <c r="C26" s="56"/>
      <c r="D26" s="55">
        <f t="shared" si="0"/>
        <v>12.158566679424</v>
      </c>
      <c r="E26" s="55">
        <f t="shared" si="1"/>
        <v>11.05324243584</v>
      </c>
      <c r="F26" s="55">
        <v>10.048402214399999</v>
      </c>
      <c r="G26" s="55" t="str">
        <f t="shared" si="2"/>
        <v>-</v>
      </c>
    </row>
    <row r="27" spans="1:8" ht="39" customHeight="1">
      <c r="A27" s="119" t="s">
        <v>1380</v>
      </c>
      <c r="B27" s="119"/>
      <c r="C27" s="119"/>
      <c r="D27" s="119"/>
      <c r="E27" s="119"/>
      <c r="F27" s="119"/>
      <c r="G27" s="119"/>
    </row>
    <row r="28" spans="1:8" ht="44.25" customHeight="1">
      <c r="A28" s="120"/>
      <c r="B28" s="120"/>
      <c r="C28" s="120"/>
      <c r="D28" s="120"/>
      <c r="E28" s="120"/>
      <c r="F28" s="120"/>
      <c r="G28" s="120"/>
      <c r="H28"/>
    </row>
    <row r="29" spans="1:8">
      <c r="A29" s="52" t="s">
        <v>1367</v>
      </c>
      <c r="B29" s="53" t="s">
        <v>1368</v>
      </c>
      <c r="C29" s="56">
        <v>3.3</v>
      </c>
      <c r="D29" s="55">
        <f t="shared" ref="D29:E32" si="3">E29*1.1</f>
        <v>0.49015091458080007</v>
      </c>
      <c r="E29" s="55">
        <f t="shared" si="3"/>
        <v>0.44559174052800005</v>
      </c>
      <c r="F29" s="55">
        <v>0.40508340048000002</v>
      </c>
      <c r="G29" s="55" t="str">
        <f t="shared" si="2"/>
        <v>-</v>
      </c>
    </row>
    <row r="30" spans="1:8">
      <c r="A30" s="52" t="s">
        <v>1369</v>
      </c>
      <c r="B30" s="53" t="s">
        <v>1371</v>
      </c>
      <c r="C30" s="56"/>
      <c r="D30" s="55">
        <f t="shared" si="3"/>
        <v>0.5476249363200002</v>
      </c>
      <c r="E30" s="55">
        <f t="shared" si="3"/>
        <v>0.4978408512000001</v>
      </c>
      <c r="F30" s="55">
        <v>0.45258259200000006</v>
      </c>
      <c r="G30" s="55" t="str">
        <f t="shared" si="2"/>
        <v>-</v>
      </c>
    </row>
    <row r="31" spans="1:8">
      <c r="A31" s="52" t="s">
        <v>1370</v>
      </c>
      <c r="B31" s="53" t="s">
        <v>1371</v>
      </c>
      <c r="C31" s="56">
        <v>4.9000000000000004</v>
      </c>
      <c r="D31" s="55">
        <f t="shared" si="3"/>
        <v>0.70347733568639992</v>
      </c>
      <c r="E31" s="55">
        <f t="shared" si="3"/>
        <v>0.63952485062399989</v>
      </c>
      <c r="F31" s="55">
        <v>0.58138622783999983</v>
      </c>
      <c r="G31" s="55" t="str">
        <f t="shared" si="2"/>
        <v>-</v>
      </c>
    </row>
    <row r="32" spans="1:8" ht="12" thickBot="1">
      <c r="A32" s="52" t="s">
        <v>1372</v>
      </c>
      <c r="B32" s="53" t="s">
        <v>378</v>
      </c>
      <c r="C32" s="56">
        <v>7.3</v>
      </c>
      <c r="D32" s="55">
        <f t="shared" si="3"/>
        <v>0.92948415120000005</v>
      </c>
      <c r="E32" s="55">
        <f t="shared" si="3"/>
        <v>0.84498559200000001</v>
      </c>
      <c r="F32" s="55">
        <v>0.76816871999999992</v>
      </c>
      <c r="G32" s="55" t="str">
        <f t="shared" si="2"/>
        <v>-</v>
      </c>
    </row>
    <row r="33" spans="1:8" ht="40.5" customHeight="1">
      <c r="A33" s="119" t="s">
        <v>1381</v>
      </c>
      <c r="B33" s="119"/>
      <c r="C33" s="119"/>
      <c r="D33" s="119"/>
      <c r="E33" s="119"/>
      <c r="F33" s="119"/>
      <c r="G33" s="119"/>
    </row>
    <row r="34" spans="1:8" ht="49.5" customHeight="1">
      <c r="A34" s="120"/>
      <c r="B34" s="120"/>
      <c r="C34" s="120"/>
      <c r="D34" s="120"/>
      <c r="E34" s="120"/>
      <c r="F34" s="120"/>
      <c r="G34" s="120"/>
      <c r="H34"/>
    </row>
    <row r="35" spans="1:8">
      <c r="A35" s="52" t="s">
        <v>1382</v>
      </c>
      <c r="B35" s="53">
        <v>1000</v>
      </c>
      <c r="C35" s="56"/>
      <c r="D35" s="55">
        <f>E35*1.1</f>
        <v>0.1292519309928</v>
      </c>
      <c r="E35" s="55">
        <f>F35*1.1</f>
        <v>0.117501755448</v>
      </c>
      <c r="F35" s="55">
        <v>0.10681977767999999</v>
      </c>
      <c r="G35" s="55" t="str">
        <f t="shared" si="2"/>
        <v>-</v>
      </c>
    </row>
    <row r="36" spans="1:8">
      <c r="A36" s="52" t="s">
        <v>875</v>
      </c>
      <c r="B36" s="53">
        <v>1000</v>
      </c>
      <c r="C36" s="56"/>
      <c r="D36" s="55">
        <f t="shared" ref="D36:D49" si="4">E36*1.1</f>
        <v>0.13243500093516006</v>
      </c>
      <c r="E36" s="55">
        <f t="shared" ref="E36:E49" si="5">F36*1.1</f>
        <v>0.12039545539560005</v>
      </c>
      <c r="F36" s="55">
        <v>0.10945041399600004</v>
      </c>
      <c r="G36" s="55" t="str">
        <f t="shared" si="2"/>
        <v>-</v>
      </c>
    </row>
    <row r="37" spans="1:8">
      <c r="A37" s="52" t="s">
        <v>1383</v>
      </c>
      <c r="B37" s="53">
        <v>1000</v>
      </c>
      <c r="C37" s="56"/>
      <c r="D37" s="55">
        <f t="shared" si="4"/>
        <v>0.15625979717039998</v>
      </c>
      <c r="E37" s="55">
        <f t="shared" si="5"/>
        <v>0.14205436106399996</v>
      </c>
      <c r="F37" s="55">
        <v>0.12914032823999996</v>
      </c>
      <c r="G37" s="55" t="str">
        <f t="shared" si="2"/>
        <v>-</v>
      </c>
    </row>
    <row r="38" spans="1:8">
      <c r="A38" s="52" t="s">
        <v>862</v>
      </c>
      <c r="B38" s="53">
        <v>1000</v>
      </c>
      <c r="C38" s="56">
        <v>0.6</v>
      </c>
      <c r="D38" s="55">
        <f t="shared" si="4"/>
        <v>0.18389841360000003</v>
      </c>
      <c r="E38" s="55">
        <f t="shared" si="5"/>
        <v>0.16718037600000002</v>
      </c>
      <c r="F38" s="55">
        <v>0.15198216000000001</v>
      </c>
      <c r="G38" s="55" t="str">
        <f t="shared" si="2"/>
        <v>-</v>
      </c>
    </row>
    <row r="39" spans="1:8">
      <c r="A39" s="52" t="s">
        <v>1369</v>
      </c>
      <c r="B39" s="53">
        <v>1000</v>
      </c>
      <c r="C39" s="56"/>
      <c r="D39" s="55">
        <f t="shared" si="4"/>
        <v>0.23149599580800004</v>
      </c>
      <c r="E39" s="55">
        <f t="shared" si="5"/>
        <v>0.21045090528000002</v>
      </c>
      <c r="F39" s="55">
        <v>0.1913190048</v>
      </c>
      <c r="G39" s="55" t="str">
        <f t="shared" si="2"/>
        <v>-</v>
      </c>
    </row>
    <row r="40" spans="1:8">
      <c r="A40" s="52" t="s">
        <v>865</v>
      </c>
      <c r="B40" s="53">
        <v>1000</v>
      </c>
      <c r="C40" s="56"/>
      <c r="D40" s="55">
        <f t="shared" si="4"/>
        <v>0.25078732879200005</v>
      </c>
      <c r="E40" s="55">
        <f t="shared" si="5"/>
        <v>0.22798848072000003</v>
      </c>
      <c r="F40" s="55">
        <v>0.2072622552</v>
      </c>
      <c r="G40" s="55" t="str">
        <f t="shared" si="2"/>
        <v>-</v>
      </c>
    </row>
    <row r="41" spans="1:8">
      <c r="A41" s="52" t="s">
        <v>1384</v>
      </c>
      <c r="B41" s="53">
        <v>500</v>
      </c>
      <c r="C41" s="56"/>
      <c r="D41" s="55">
        <f t="shared" si="4"/>
        <v>0.17583098195520003</v>
      </c>
      <c r="E41" s="55">
        <f t="shared" si="5"/>
        <v>0.159846347232</v>
      </c>
      <c r="F41" s="55">
        <v>0.14531486112</v>
      </c>
      <c r="G41" s="55" t="str">
        <f t="shared" si="2"/>
        <v>-</v>
      </c>
    </row>
    <row r="42" spans="1:8">
      <c r="A42" s="52" t="s">
        <v>876</v>
      </c>
      <c r="B42" s="53">
        <v>500</v>
      </c>
      <c r="C42" s="56"/>
      <c r="D42" s="55">
        <f t="shared" si="4"/>
        <v>0.22960544517556805</v>
      </c>
      <c r="E42" s="55">
        <f t="shared" si="5"/>
        <v>0.20873222288688004</v>
      </c>
      <c r="F42" s="55">
        <v>0.18975656626080001</v>
      </c>
      <c r="G42" s="55" t="str">
        <f t="shared" si="2"/>
        <v>-</v>
      </c>
    </row>
    <row r="43" spans="1:8">
      <c r="A43" s="52" t="s">
        <v>877</v>
      </c>
      <c r="B43" s="53">
        <v>500</v>
      </c>
      <c r="C43" s="56">
        <v>1.3</v>
      </c>
      <c r="D43" s="55">
        <f t="shared" si="4"/>
        <v>0.32206835232000003</v>
      </c>
      <c r="E43" s="55">
        <f t="shared" si="5"/>
        <v>0.29278941120000002</v>
      </c>
      <c r="F43" s="55">
        <v>0.26617219199999997</v>
      </c>
      <c r="G43" s="55" t="str">
        <f t="shared" si="2"/>
        <v>-</v>
      </c>
    </row>
    <row r="44" spans="1:8">
      <c r="A44" s="52" t="s">
        <v>878</v>
      </c>
      <c r="B44" s="53">
        <v>500</v>
      </c>
      <c r="C44" s="56"/>
      <c r="D44" s="55">
        <f t="shared" si="4"/>
        <v>0.43405499214000004</v>
      </c>
      <c r="E44" s="55">
        <f t="shared" si="5"/>
        <v>0.39459544740000002</v>
      </c>
      <c r="F44" s="55">
        <v>0.358723134</v>
      </c>
      <c r="G44" s="55" t="str">
        <f t="shared" si="2"/>
        <v>-</v>
      </c>
    </row>
    <row r="45" spans="1:8">
      <c r="A45" s="52" t="s">
        <v>880</v>
      </c>
      <c r="B45" s="53">
        <v>500</v>
      </c>
      <c r="C45" s="56"/>
      <c r="D45" s="55">
        <f t="shared" si="4"/>
        <v>0.2482906304736</v>
      </c>
      <c r="E45" s="55">
        <f t="shared" si="5"/>
        <v>0.225718754976</v>
      </c>
      <c r="F45" s="55">
        <v>0.20519886815999999</v>
      </c>
      <c r="G45" s="55" t="str">
        <f t="shared" si="2"/>
        <v>-</v>
      </c>
    </row>
    <row r="46" spans="1:8">
      <c r="A46" s="52" t="s">
        <v>891</v>
      </c>
      <c r="B46" s="53">
        <v>500</v>
      </c>
      <c r="C46" s="56"/>
      <c r="D46" s="55">
        <f t="shared" si="4"/>
        <v>0.241809148152</v>
      </c>
      <c r="E46" s="55">
        <f t="shared" si="5"/>
        <v>0.21982649831999998</v>
      </c>
      <c r="F46" s="55">
        <v>0.19984227119999998</v>
      </c>
      <c r="G46" s="55" t="str">
        <f t="shared" si="2"/>
        <v>-</v>
      </c>
    </row>
    <row r="47" spans="1:8">
      <c r="A47" s="52" t="s">
        <v>895</v>
      </c>
      <c r="B47" s="53">
        <v>250</v>
      </c>
      <c r="C47" s="56"/>
      <c r="D47" s="55">
        <f t="shared" si="4"/>
        <v>0.241809148152</v>
      </c>
      <c r="E47" s="55">
        <f t="shared" si="5"/>
        <v>0.21982649831999998</v>
      </c>
      <c r="F47" s="55">
        <v>0.19984227119999998</v>
      </c>
      <c r="G47" s="55" t="str">
        <f t="shared" si="2"/>
        <v>-</v>
      </c>
    </row>
    <row r="48" spans="1:8">
      <c r="A48" s="52" t="s">
        <v>910</v>
      </c>
      <c r="B48" s="53">
        <v>250</v>
      </c>
      <c r="C48" s="56"/>
      <c r="D48" s="55">
        <f t="shared" si="4"/>
        <v>0.20242167865919999</v>
      </c>
      <c r="E48" s="55">
        <f t="shared" si="5"/>
        <v>0.18401970787199998</v>
      </c>
      <c r="F48" s="55">
        <v>0.16729064351999998</v>
      </c>
      <c r="G48" s="55" t="str">
        <f t="shared" si="2"/>
        <v>-</v>
      </c>
    </row>
    <row r="49" spans="1:8" ht="12" thickBot="1">
      <c r="A49" s="52" t="s">
        <v>914</v>
      </c>
      <c r="B49" s="53">
        <v>150</v>
      </c>
      <c r="C49" s="56"/>
      <c r="D49" s="55">
        <f t="shared" si="4"/>
        <v>0.18297723169440003</v>
      </c>
      <c r="E49" s="55">
        <f t="shared" si="5"/>
        <v>0.16634293790400001</v>
      </c>
      <c r="F49" s="55">
        <v>0.15122085263999999</v>
      </c>
      <c r="G49" s="55" t="str">
        <f t="shared" si="2"/>
        <v>-</v>
      </c>
    </row>
    <row r="50" spans="1:8" ht="39" customHeight="1">
      <c r="A50" s="119" t="s">
        <v>1601</v>
      </c>
      <c r="B50" s="119"/>
      <c r="C50" s="119"/>
      <c r="D50" s="119"/>
      <c r="E50" s="119"/>
      <c r="F50" s="119"/>
      <c r="G50" s="119"/>
    </row>
    <row r="51" spans="1:8" ht="40.5" customHeight="1">
      <c r="A51" s="120"/>
      <c r="B51" s="120"/>
      <c r="C51" s="120"/>
      <c r="D51" s="120"/>
      <c r="E51" s="120"/>
      <c r="F51" s="120"/>
      <c r="G51" s="120"/>
    </row>
    <row r="52" spans="1:8">
      <c r="A52" s="52" t="s">
        <v>893</v>
      </c>
      <c r="B52" s="53">
        <v>1000</v>
      </c>
      <c r="C52" s="56"/>
      <c r="D52" s="55">
        <f>E52*1.1</f>
        <v>1.3262109981120003</v>
      </c>
      <c r="E52" s="55">
        <f>F52*1.1</f>
        <v>1.2056463619200002</v>
      </c>
      <c r="F52" s="55">
        <v>1.0960421472000001</v>
      </c>
      <c r="G52" s="55" t="str">
        <f t="shared" si="2"/>
        <v>-</v>
      </c>
    </row>
    <row r="53" spans="1:8">
      <c r="A53" s="52" t="s">
        <v>894</v>
      </c>
      <c r="B53" s="53">
        <v>1000</v>
      </c>
      <c r="C53" s="56">
        <v>9</v>
      </c>
      <c r="D53" s="55">
        <f t="shared" ref="D53:D61" si="6">E53*1.1</f>
        <v>1.4282272287360003</v>
      </c>
      <c r="E53" s="55">
        <f t="shared" ref="E53:E61" si="7">F53*1.1</f>
        <v>1.2983883897600002</v>
      </c>
      <c r="F53" s="55">
        <v>1.1803530816000001</v>
      </c>
      <c r="G53" s="55" t="str">
        <f t="shared" si="2"/>
        <v>-</v>
      </c>
    </row>
    <row r="54" spans="1:8">
      <c r="A54" s="52" t="s">
        <v>895</v>
      </c>
      <c r="B54" s="53">
        <v>1000</v>
      </c>
      <c r="C54" s="56"/>
      <c r="D54" s="55">
        <f t="shared" si="6"/>
        <v>1.4622326389440001</v>
      </c>
      <c r="E54" s="55">
        <f t="shared" si="7"/>
        <v>1.3293023990399999</v>
      </c>
      <c r="F54" s="55">
        <v>1.2084567263999999</v>
      </c>
      <c r="G54" s="55" t="str">
        <f t="shared" si="2"/>
        <v>-</v>
      </c>
    </row>
    <row r="55" spans="1:8">
      <c r="A55" s="52" t="s">
        <v>1385</v>
      </c>
      <c r="B55" s="53">
        <v>1000</v>
      </c>
      <c r="C55" s="56"/>
      <c r="D55" s="55">
        <f t="shared" si="6"/>
        <v>1.5642488695679997</v>
      </c>
      <c r="E55" s="55">
        <f t="shared" si="7"/>
        <v>1.4220444268799997</v>
      </c>
      <c r="F55" s="55">
        <v>1.2927676607999996</v>
      </c>
      <c r="G55" s="55" t="str">
        <f t="shared" si="2"/>
        <v>-</v>
      </c>
    </row>
    <row r="56" spans="1:8">
      <c r="A56" s="52" t="s">
        <v>896</v>
      </c>
      <c r="B56" s="53">
        <v>700</v>
      </c>
      <c r="C56" s="56">
        <v>10.5</v>
      </c>
      <c r="D56" s="55">
        <f t="shared" si="6"/>
        <v>1.6541305968000002</v>
      </c>
      <c r="E56" s="55">
        <f t="shared" si="7"/>
        <v>1.5037550880000001</v>
      </c>
      <c r="F56" s="55">
        <v>1.3670500800000001</v>
      </c>
      <c r="G56" s="55" t="str">
        <f t="shared" si="2"/>
        <v>-</v>
      </c>
    </row>
    <row r="57" spans="1:8">
      <c r="A57" s="52" t="s">
        <v>897</v>
      </c>
      <c r="B57" s="53">
        <v>600</v>
      </c>
      <c r="C57" s="56">
        <v>11.7</v>
      </c>
      <c r="D57" s="55">
        <f t="shared" si="6"/>
        <v>1.8563968104000002</v>
      </c>
      <c r="E57" s="55">
        <f t="shared" si="7"/>
        <v>1.6876334639999999</v>
      </c>
      <c r="F57" s="55">
        <v>1.5342122399999998</v>
      </c>
      <c r="G57" s="55" t="str">
        <f t="shared" si="2"/>
        <v>-</v>
      </c>
    </row>
    <row r="58" spans="1:8" ht="12.75">
      <c r="A58" s="52" t="s">
        <v>899</v>
      </c>
      <c r="B58" s="53">
        <v>500</v>
      </c>
      <c r="C58" s="56">
        <v>12.5</v>
      </c>
      <c r="D58" s="55">
        <f t="shared" si="6"/>
        <v>2.0573273175839999</v>
      </c>
      <c r="E58" s="55">
        <f t="shared" si="7"/>
        <v>1.8702975614399999</v>
      </c>
      <c r="F58" s="55">
        <v>1.7002705103999998</v>
      </c>
      <c r="G58" s="55" t="str">
        <f t="shared" si="2"/>
        <v>-</v>
      </c>
      <c r="H58"/>
    </row>
    <row r="59" spans="1:8" ht="12.75">
      <c r="A59" s="52" t="s">
        <v>900</v>
      </c>
      <c r="B59" s="53">
        <v>500</v>
      </c>
      <c r="C59" s="56">
        <v>13.4</v>
      </c>
      <c r="D59" s="55">
        <f t="shared" si="6"/>
        <v>2.1446390222400002</v>
      </c>
      <c r="E59" s="55">
        <f t="shared" si="7"/>
        <v>1.9496718384</v>
      </c>
      <c r="F59" s="55">
        <v>1.7724289439999998</v>
      </c>
      <c r="G59" s="55" t="str">
        <f t="shared" si="2"/>
        <v>-</v>
      </c>
      <c r="H59"/>
    </row>
    <row r="60" spans="1:8">
      <c r="A60" s="52" t="s">
        <v>901</v>
      </c>
      <c r="B60" s="53">
        <v>500</v>
      </c>
      <c r="C60" s="56">
        <v>14.5</v>
      </c>
      <c r="D60" s="55">
        <f t="shared" si="6"/>
        <v>2.3813632286399997</v>
      </c>
      <c r="E60" s="55">
        <f t="shared" si="7"/>
        <v>2.1648756623999996</v>
      </c>
      <c r="F60" s="55">
        <v>1.9680687839999995</v>
      </c>
      <c r="G60" s="55" t="str">
        <f t="shared" si="2"/>
        <v>-</v>
      </c>
    </row>
    <row r="61" spans="1:8" ht="12" thickBot="1">
      <c r="A61" s="52" t="s">
        <v>902</v>
      </c>
      <c r="B61" s="53" t="s">
        <v>1386</v>
      </c>
      <c r="C61" s="56"/>
      <c r="D61" s="55">
        <f t="shared" si="6"/>
        <v>2.4993976502879995</v>
      </c>
      <c r="E61" s="55">
        <f t="shared" si="7"/>
        <v>2.2721796820799995</v>
      </c>
      <c r="F61" s="55">
        <v>2.0656178927999993</v>
      </c>
      <c r="G61" s="55" t="str">
        <f t="shared" si="2"/>
        <v>-</v>
      </c>
    </row>
    <row r="62" spans="1:8" ht="41.25" customHeight="1">
      <c r="A62" s="119" t="s">
        <v>1602</v>
      </c>
      <c r="B62" s="119"/>
      <c r="C62" s="119"/>
      <c r="D62" s="119"/>
      <c r="E62" s="119"/>
      <c r="F62" s="119"/>
      <c r="G62" s="119"/>
    </row>
    <row r="63" spans="1:8" ht="41.25" customHeight="1">
      <c r="A63" s="120"/>
      <c r="B63" s="120"/>
      <c r="C63" s="120"/>
      <c r="D63" s="120"/>
      <c r="E63" s="120"/>
      <c r="F63" s="120"/>
      <c r="G63" s="120"/>
    </row>
    <row r="64" spans="1:8">
      <c r="A64" s="52" t="s">
        <v>894</v>
      </c>
      <c r="B64" s="53">
        <v>1000</v>
      </c>
      <c r="C64" s="56"/>
      <c r="D64" s="55">
        <f>E64*1.1</f>
        <v>2.9924760983040004</v>
      </c>
      <c r="E64" s="55">
        <f>F64*1.1</f>
        <v>2.7204328166400003</v>
      </c>
      <c r="F64" s="55">
        <v>2.4731207423999999</v>
      </c>
      <c r="G64" s="55" t="str">
        <f t="shared" si="2"/>
        <v>-</v>
      </c>
    </row>
    <row r="65" spans="1:9">
      <c r="A65" s="52" t="s">
        <v>896</v>
      </c>
      <c r="B65" s="53">
        <v>1000</v>
      </c>
      <c r="C65" s="56"/>
      <c r="D65" s="55">
        <f t="shared" ref="D65:D72" si="8">E65*1.1</f>
        <v>3.7916032381920002</v>
      </c>
      <c r="E65" s="55">
        <f t="shared" ref="E65:E72" si="9">F65*1.1</f>
        <v>3.44691203472</v>
      </c>
      <c r="F65" s="55">
        <v>3.1335563951999998</v>
      </c>
      <c r="G65" s="55" t="str">
        <f t="shared" si="2"/>
        <v>-</v>
      </c>
    </row>
    <row r="66" spans="1:9">
      <c r="A66" s="52" t="s">
        <v>897</v>
      </c>
      <c r="B66" s="53">
        <v>1000</v>
      </c>
      <c r="C66" s="56">
        <v>35</v>
      </c>
      <c r="D66" s="55">
        <f t="shared" si="8"/>
        <v>4.7849588424</v>
      </c>
      <c r="E66" s="55">
        <f t="shared" si="9"/>
        <v>4.349962584</v>
      </c>
      <c r="F66" s="55">
        <v>3.9545114399999997</v>
      </c>
      <c r="G66" s="55" t="str">
        <f t="shared" si="2"/>
        <v>-</v>
      </c>
    </row>
    <row r="67" spans="1:9">
      <c r="A67" s="52" t="s">
        <v>899</v>
      </c>
      <c r="B67" s="53">
        <v>500</v>
      </c>
      <c r="C67" s="56">
        <v>38</v>
      </c>
      <c r="D67" s="55">
        <f t="shared" si="8"/>
        <v>4.96918052928</v>
      </c>
      <c r="E67" s="55">
        <f t="shared" si="9"/>
        <v>4.5174368447999997</v>
      </c>
      <c r="F67" s="55">
        <v>4.1067607679999991</v>
      </c>
      <c r="G67" s="55" t="str">
        <f t="shared" si="2"/>
        <v>-</v>
      </c>
    </row>
    <row r="68" spans="1:9">
      <c r="A68" s="52" t="s">
        <v>900</v>
      </c>
      <c r="B68" s="53">
        <v>500</v>
      </c>
      <c r="C68" s="56">
        <v>43</v>
      </c>
      <c r="D68" s="55">
        <f t="shared" si="8"/>
        <v>6.2113874961600004</v>
      </c>
      <c r="E68" s="55">
        <f t="shared" si="9"/>
        <v>5.6467159055999998</v>
      </c>
      <c r="F68" s="55">
        <v>5.1333780959999995</v>
      </c>
      <c r="G68" s="55" t="str">
        <f t="shared" si="2"/>
        <v>-</v>
      </c>
    </row>
    <row r="69" spans="1:9">
      <c r="A69" s="52" t="s">
        <v>901</v>
      </c>
      <c r="B69" s="53">
        <v>500</v>
      </c>
      <c r="C69" s="56">
        <v>47.5</v>
      </c>
      <c r="D69" s="55">
        <f t="shared" si="8"/>
        <v>6.5334558484800018</v>
      </c>
      <c r="E69" s="55">
        <f t="shared" si="9"/>
        <v>5.9395053168000009</v>
      </c>
      <c r="F69" s="55">
        <v>5.3995502880000004</v>
      </c>
      <c r="G69" s="55" t="str">
        <f t="shared" si="2"/>
        <v>-</v>
      </c>
    </row>
    <row r="70" spans="1:9">
      <c r="A70" s="52" t="s">
        <v>902</v>
      </c>
      <c r="B70" s="53">
        <v>400</v>
      </c>
      <c r="C70" s="56"/>
      <c r="D70" s="55">
        <f t="shared" si="8"/>
        <v>7.361490966719999</v>
      </c>
      <c r="E70" s="55">
        <f t="shared" si="9"/>
        <v>6.6922645151999989</v>
      </c>
      <c r="F70" s="55">
        <v>6.0838768319999987</v>
      </c>
      <c r="G70" s="55" t="str">
        <f t="shared" si="2"/>
        <v>-</v>
      </c>
    </row>
    <row r="71" spans="1:9">
      <c r="A71" s="52" t="s">
        <v>904</v>
      </c>
      <c r="B71" s="53">
        <v>400</v>
      </c>
      <c r="C71" s="56"/>
      <c r="D71" s="55">
        <f t="shared" si="8"/>
        <v>9.096447230639999</v>
      </c>
      <c r="E71" s="55">
        <f t="shared" si="9"/>
        <v>8.2694974823999985</v>
      </c>
      <c r="F71" s="55">
        <v>7.5177249839999982</v>
      </c>
      <c r="G71" s="55" t="str">
        <f t="shared" si="2"/>
        <v>-</v>
      </c>
    </row>
    <row r="72" spans="1:9" ht="12" thickBot="1">
      <c r="A72" s="52" t="s">
        <v>906</v>
      </c>
      <c r="B72" s="53">
        <v>400</v>
      </c>
      <c r="C72" s="56"/>
      <c r="D72" s="55">
        <f t="shared" si="8"/>
        <v>10.099606831776001</v>
      </c>
      <c r="E72" s="55">
        <f t="shared" si="9"/>
        <v>9.1814607561599999</v>
      </c>
      <c r="F72" s="55">
        <v>8.3467825055999985</v>
      </c>
      <c r="G72" s="55" t="str">
        <f t="shared" si="2"/>
        <v>-</v>
      </c>
    </row>
    <row r="73" spans="1:9" ht="47.25" customHeight="1">
      <c r="A73" s="119" t="s">
        <v>1603</v>
      </c>
      <c r="B73" s="119"/>
      <c r="C73" s="119"/>
      <c r="D73" s="119"/>
      <c r="E73" s="119"/>
      <c r="F73" s="119"/>
      <c r="G73" s="119"/>
    </row>
    <row r="74" spans="1:9" ht="32.25" customHeight="1">
      <c r="A74" s="120"/>
      <c r="B74" s="120"/>
      <c r="C74" s="120"/>
      <c r="D74" s="120"/>
      <c r="E74" s="120"/>
      <c r="F74" s="120"/>
      <c r="G74" s="120"/>
      <c r="I74"/>
    </row>
    <row r="75" spans="1:9">
      <c r="A75" s="52" t="s">
        <v>897</v>
      </c>
      <c r="B75" s="53">
        <v>200</v>
      </c>
      <c r="C75" s="56">
        <v>35</v>
      </c>
      <c r="D75" s="55">
        <f>E75*1.1</f>
        <v>5.5341887515200003</v>
      </c>
      <c r="E75" s="55">
        <f>F75*1.1</f>
        <v>5.0310806831999999</v>
      </c>
      <c r="F75" s="55">
        <v>4.5737097119999994</v>
      </c>
      <c r="G75" s="55" t="str">
        <f t="shared" si="2"/>
        <v>-</v>
      </c>
    </row>
    <row r="76" spans="1:9">
      <c r="A76" s="52" t="s">
        <v>899</v>
      </c>
      <c r="B76" s="53">
        <v>200</v>
      </c>
      <c r="C76" s="56">
        <v>38</v>
      </c>
      <c r="D76" s="55">
        <f t="shared" ref="D76:D81" si="10">E76*1.1</f>
        <v>6.2321945400000009</v>
      </c>
      <c r="E76" s="55">
        <f t="shared" ref="E76:E81" si="11">F76*1.1</f>
        <v>5.6656314000000005</v>
      </c>
      <c r="F76" s="55">
        <v>5.1505739999999998</v>
      </c>
      <c r="G76" s="55" t="str">
        <f t="shared" ref="G76:G139" si="12">IF($G$5&lt;=0,"-",F76*(1-$G$5))</f>
        <v>-</v>
      </c>
    </row>
    <row r="77" spans="1:9">
      <c r="A77" s="52" t="s">
        <v>900</v>
      </c>
      <c r="B77" s="53">
        <v>200</v>
      </c>
      <c r="C77" s="56">
        <v>43</v>
      </c>
      <c r="D77" s="55">
        <f t="shared" si="10"/>
        <v>6.8803427721599997</v>
      </c>
      <c r="E77" s="55">
        <f t="shared" si="11"/>
        <v>6.2548570655999995</v>
      </c>
      <c r="F77" s="55">
        <v>5.6862336959999995</v>
      </c>
      <c r="G77" s="55" t="str">
        <f t="shared" si="12"/>
        <v>-</v>
      </c>
    </row>
    <row r="78" spans="1:9">
      <c r="A78" s="52" t="s">
        <v>901</v>
      </c>
      <c r="B78" s="53">
        <v>200</v>
      </c>
      <c r="C78" s="56">
        <v>47.5</v>
      </c>
      <c r="D78" s="55">
        <f t="shared" si="10"/>
        <v>8.0353982015999996</v>
      </c>
      <c r="E78" s="55">
        <f t="shared" si="11"/>
        <v>7.3049074559999996</v>
      </c>
      <c r="F78" s="55">
        <v>6.6408249599999989</v>
      </c>
      <c r="G78" s="55" t="str">
        <f t="shared" si="12"/>
        <v>-</v>
      </c>
    </row>
    <row r="79" spans="1:9">
      <c r="A79" s="52" t="s">
        <v>902</v>
      </c>
      <c r="B79" s="53">
        <v>100</v>
      </c>
      <c r="C79" s="56"/>
      <c r="D79" s="55">
        <f t="shared" si="10"/>
        <v>9.1904095483200035</v>
      </c>
      <c r="E79" s="55">
        <f t="shared" si="11"/>
        <v>8.354917771200002</v>
      </c>
      <c r="F79" s="55">
        <v>7.595379792000001</v>
      </c>
      <c r="G79" s="55" t="str">
        <f t="shared" si="12"/>
        <v>-</v>
      </c>
    </row>
    <row r="80" spans="1:9">
      <c r="A80" s="52" t="s">
        <v>904</v>
      </c>
      <c r="B80" s="53">
        <v>100</v>
      </c>
      <c r="C80" s="56"/>
      <c r="D80" s="55">
        <f t="shared" si="10"/>
        <v>11.633429808000001</v>
      </c>
      <c r="E80" s="55">
        <f t="shared" si="11"/>
        <v>10.575845279999999</v>
      </c>
      <c r="F80" s="55">
        <v>9.6144047999999991</v>
      </c>
      <c r="G80" s="55" t="str">
        <f t="shared" si="12"/>
        <v>-</v>
      </c>
    </row>
    <row r="81" spans="1:8" ht="12" thickBot="1">
      <c r="A81" s="52" t="s">
        <v>906</v>
      </c>
      <c r="B81" s="53">
        <v>100</v>
      </c>
      <c r="C81" s="56"/>
      <c r="D81" s="55">
        <f t="shared" si="10"/>
        <v>13.311967537440001</v>
      </c>
      <c r="E81" s="55">
        <f t="shared" si="11"/>
        <v>12.1017886704</v>
      </c>
      <c r="F81" s="55">
        <v>11.001626063999998</v>
      </c>
      <c r="G81" s="55" t="str">
        <f t="shared" si="12"/>
        <v>-</v>
      </c>
    </row>
    <row r="82" spans="1:8" ht="41.25" customHeight="1">
      <c r="A82" s="119" t="s">
        <v>1387</v>
      </c>
      <c r="B82" s="119"/>
      <c r="C82" s="119"/>
      <c r="D82" s="119"/>
      <c r="E82" s="119"/>
      <c r="F82" s="119"/>
      <c r="G82" s="119"/>
    </row>
    <row r="83" spans="1:8" ht="36" customHeight="1">
      <c r="A83" s="120"/>
      <c r="B83" s="120"/>
      <c r="C83" s="120"/>
      <c r="D83" s="120"/>
      <c r="E83" s="120"/>
      <c r="F83" s="120"/>
      <c r="G83" s="120"/>
    </row>
    <row r="84" spans="1:8">
      <c r="A84" s="52" t="s">
        <v>1388</v>
      </c>
      <c r="B84" s="53">
        <v>100</v>
      </c>
      <c r="C84" s="56"/>
      <c r="D84" s="55">
        <f>E84*1.1</f>
        <v>3.5902803948000002</v>
      </c>
      <c r="E84" s="55">
        <f>F84*1.1</f>
        <v>3.2638912680000001</v>
      </c>
      <c r="F84" s="55">
        <v>2.9671738799999998</v>
      </c>
      <c r="G84" s="55" t="str">
        <f t="shared" si="12"/>
        <v>-</v>
      </c>
    </row>
    <row r="85" spans="1:8">
      <c r="A85" s="52" t="s">
        <v>880</v>
      </c>
      <c r="B85" s="53">
        <v>100</v>
      </c>
      <c r="C85" s="56"/>
      <c r="D85" s="55">
        <f t="shared" ref="D85:D96" si="13">E85*1.1</f>
        <v>3.13332195101852</v>
      </c>
      <c r="E85" s="55">
        <f t="shared" ref="E85:E96" si="14">F85*1.1</f>
        <v>2.8484745009259269</v>
      </c>
      <c r="F85" s="55">
        <v>2.5895222735690244</v>
      </c>
      <c r="G85" s="55" t="str">
        <f t="shared" si="12"/>
        <v>-</v>
      </c>
    </row>
    <row r="86" spans="1:8">
      <c r="A86" s="52" t="s">
        <v>882</v>
      </c>
      <c r="B86" s="53">
        <v>50</v>
      </c>
      <c r="C86" s="56"/>
      <c r="D86" s="55">
        <f t="shared" si="13"/>
        <v>3.7603573680962343</v>
      </c>
      <c r="E86" s="55">
        <f t="shared" si="14"/>
        <v>3.4185066982693035</v>
      </c>
      <c r="F86" s="55">
        <v>3.1077333620630028</v>
      </c>
      <c r="G86" s="55" t="str">
        <f t="shared" si="12"/>
        <v>-</v>
      </c>
    </row>
    <row r="87" spans="1:8">
      <c r="A87" s="52" t="s">
        <v>883</v>
      </c>
      <c r="B87" s="53">
        <v>50</v>
      </c>
      <c r="C87" s="56"/>
      <c r="D87" s="55">
        <f t="shared" si="13"/>
        <v>4.3869290015814366</v>
      </c>
      <c r="E87" s="55">
        <f t="shared" si="14"/>
        <v>3.9881172741649418</v>
      </c>
      <c r="F87" s="55">
        <v>3.6255611583317648</v>
      </c>
      <c r="G87" s="55" t="str">
        <f t="shared" si="12"/>
        <v>-</v>
      </c>
    </row>
    <row r="88" spans="1:8">
      <c r="A88" s="52" t="s">
        <v>884</v>
      </c>
      <c r="B88" s="53">
        <v>50</v>
      </c>
      <c r="C88" s="56"/>
      <c r="D88" s="55">
        <f t="shared" si="13"/>
        <v>6.4769932312799998</v>
      </c>
      <c r="E88" s="55">
        <f t="shared" si="14"/>
        <v>5.8881756647999994</v>
      </c>
      <c r="F88" s="55">
        <v>5.3528869679999991</v>
      </c>
      <c r="G88" s="55" t="str">
        <f t="shared" si="12"/>
        <v>-</v>
      </c>
    </row>
    <row r="89" spans="1:8">
      <c r="A89" s="52" t="s">
        <v>893</v>
      </c>
      <c r="B89" s="53">
        <v>50</v>
      </c>
      <c r="C89" s="56"/>
      <c r="D89" s="55">
        <f t="shared" si="13"/>
        <v>4.8882790650880983</v>
      </c>
      <c r="E89" s="55">
        <f t="shared" si="14"/>
        <v>4.4438900591709984</v>
      </c>
      <c r="F89" s="55">
        <v>4.0399000537918166</v>
      </c>
      <c r="G89" s="55" t="str">
        <f t="shared" si="12"/>
        <v>-</v>
      </c>
    </row>
    <row r="90" spans="1:8">
      <c r="A90" s="52" t="s">
        <v>895</v>
      </c>
      <c r="B90" s="53">
        <v>50</v>
      </c>
      <c r="C90" s="56"/>
      <c r="D90" s="55">
        <f t="shared" si="13"/>
        <v>5.8914429756939413</v>
      </c>
      <c r="E90" s="55">
        <f t="shared" si="14"/>
        <v>5.355857250630855</v>
      </c>
      <c r="F90" s="55">
        <v>4.8689611369371404</v>
      </c>
      <c r="G90" s="55" t="str">
        <f t="shared" si="12"/>
        <v>-</v>
      </c>
    </row>
    <row r="91" spans="1:8">
      <c r="A91" s="52" t="s">
        <v>1389</v>
      </c>
      <c r="B91" s="53">
        <v>50</v>
      </c>
      <c r="C91" s="56"/>
      <c r="D91" s="55">
        <f t="shared" si="13"/>
        <v>7.0193646726858052</v>
      </c>
      <c r="E91" s="55">
        <f t="shared" si="14"/>
        <v>6.38124061153255</v>
      </c>
      <c r="F91" s="55">
        <v>5.8011278286659538</v>
      </c>
      <c r="G91" s="55" t="str">
        <f t="shared" si="12"/>
        <v>-</v>
      </c>
    </row>
    <row r="92" spans="1:8">
      <c r="A92" s="52" t="s">
        <v>1390</v>
      </c>
      <c r="B92" s="53">
        <v>50</v>
      </c>
      <c r="C92" s="56"/>
      <c r="D92" s="55">
        <f t="shared" si="13"/>
        <v>8.0220647996991339</v>
      </c>
      <c r="E92" s="55">
        <f t="shared" si="14"/>
        <v>7.292786181544666</v>
      </c>
      <c r="F92" s="55">
        <v>6.6298056195860591</v>
      </c>
      <c r="G92" s="55" t="str">
        <f t="shared" si="12"/>
        <v>-</v>
      </c>
    </row>
    <row r="93" spans="1:8">
      <c r="A93" s="52" t="s">
        <v>899</v>
      </c>
      <c r="B93" s="53">
        <v>50</v>
      </c>
      <c r="C93" s="56"/>
      <c r="D93" s="55">
        <f t="shared" si="13"/>
        <v>9.4008934202405854</v>
      </c>
      <c r="E93" s="55">
        <f t="shared" si="14"/>
        <v>8.5462667456732593</v>
      </c>
      <c r="F93" s="55">
        <v>7.769333405157508</v>
      </c>
      <c r="G93" s="55" t="str">
        <f t="shared" si="12"/>
        <v>-</v>
      </c>
    </row>
    <row r="94" spans="1:8">
      <c r="A94" s="52" t="s">
        <v>900</v>
      </c>
      <c r="B94" s="53">
        <v>50</v>
      </c>
      <c r="C94" s="56"/>
      <c r="D94" s="55">
        <f t="shared" si="13"/>
        <v>12.53467915485162</v>
      </c>
      <c r="E94" s="55">
        <f t="shared" si="14"/>
        <v>11.395162868046926</v>
      </c>
      <c r="F94" s="55">
        <v>10.359238970951751</v>
      </c>
      <c r="G94" s="55" t="str">
        <f t="shared" si="12"/>
        <v>-</v>
      </c>
    </row>
    <row r="95" spans="1:8" ht="12.75">
      <c r="A95" s="52" t="s">
        <v>901</v>
      </c>
      <c r="B95" s="53">
        <v>25</v>
      </c>
      <c r="C95" s="56"/>
      <c r="D95" s="55">
        <f t="shared" si="13"/>
        <v>16.774709276159999</v>
      </c>
      <c r="E95" s="55">
        <f t="shared" si="14"/>
        <v>15.249735705599999</v>
      </c>
      <c r="F95" s="55">
        <v>13.863396095999999</v>
      </c>
      <c r="G95" s="55" t="str">
        <f t="shared" si="12"/>
        <v>-</v>
      </c>
      <c r="H95"/>
    </row>
    <row r="96" spans="1:8" ht="12" thickBot="1">
      <c r="A96" s="52" t="s">
        <v>902</v>
      </c>
      <c r="B96" s="53">
        <v>25</v>
      </c>
      <c r="C96" s="56"/>
      <c r="D96" s="55">
        <f t="shared" si="13"/>
        <v>19.728618872160002</v>
      </c>
      <c r="E96" s="55">
        <f t="shared" si="14"/>
        <v>17.935108065600001</v>
      </c>
      <c r="F96" s="55">
        <v>16.304643695999999</v>
      </c>
      <c r="G96" s="55" t="str">
        <f t="shared" si="12"/>
        <v>-</v>
      </c>
    </row>
    <row r="97" spans="1:7" ht="36" customHeight="1">
      <c r="A97" s="119" t="s">
        <v>1600</v>
      </c>
      <c r="B97" s="119"/>
      <c r="C97" s="119"/>
      <c r="D97" s="119"/>
      <c r="E97" s="119"/>
      <c r="F97" s="119"/>
      <c r="G97" s="119"/>
    </row>
    <row r="98" spans="1:7" ht="39.75" customHeight="1">
      <c r="A98" s="120"/>
      <c r="B98" s="120"/>
      <c r="C98" s="120"/>
      <c r="D98" s="120"/>
      <c r="E98" s="120"/>
      <c r="F98" s="120"/>
      <c r="G98" s="120"/>
    </row>
    <row r="99" spans="1:7">
      <c r="A99" s="52" t="s">
        <v>1388</v>
      </c>
      <c r="B99" s="53">
        <v>100</v>
      </c>
      <c r="C99" s="56"/>
      <c r="D99" s="55">
        <f>E99*1.1</f>
        <v>4.4392952142000004</v>
      </c>
      <c r="E99" s="55">
        <f>F99*1.1</f>
        <v>4.0357229219999997</v>
      </c>
      <c r="F99" s="55">
        <v>3.6688390199999996</v>
      </c>
      <c r="G99" s="55" t="str">
        <f t="shared" si="12"/>
        <v>-</v>
      </c>
    </row>
    <row r="100" spans="1:7">
      <c r="A100" s="52" t="s">
        <v>880</v>
      </c>
      <c r="B100" s="53">
        <v>50</v>
      </c>
      <c r="C100" s="56"/>
      <c r="D100" s="55">
        <f t="shared" ref="D100:D117" si="15">E100*1.1</f>
        <v>3.3842288745681079</v>
      </c>
      <c r="E100" s="55">
        <f t="shared" ref="E100:E117" si="16">F100*1.1</f>
        <v>3.0765717041528253</v>
      </c>
      <c r="F100" s="55">
        <v>2.7968833674116591</v>
      </c>
      <c r="G100" s="55" t="str">
        <f t="shared" si="12"/>
        <v>-</v>
      </c>
    </row>
    <row r="101" spans="1:7">
      <c r="A101" s="52" t="s">
        <v>882</v>
      </c>
      <c r="B101" s="53">
        <v>50</v>
      </c>
      <c r="C101" s="56"/>
      <c r="D101" s="55">
        <f t="shared" si="15"/>
        <v>3.8855789380747723</v>
      </c>
      <c r="E101" s="55">
        <f t="shared" si="16"/>
        <v>3.5323444891588838</v>
      </c>
      <c r="F101" s="55">
        <v>3.2112222628717122</v>
      </c>
      <c r="G101" s="55" t="str">
        <f t="shared" si="12"/>
        <v>-</v>
      </c>
    </row>
    <row r="102" spans="1:7">
      <c r="A102" s="52" t="s">
        <v>883</v>
      </c>
      <c r="B102" s="53">
        <v>50</v>
      </c>
      <c r="C102" s="56"/>
      <c r="D102" s="55">
        <f t="shared" si="15"/>
        <v>4.7630574951095621</v>
      </c>
      <c r="E102" s="55">
        <f t="shared" si="16"/>
        <v>4.3300522682814195</v>
      </c>
      <c r="F102" s="55">
        <v>3.9364111529831085</v>
      </c>
      <c r="G102" s="55" t="str">
        <f t="shared" si="12"/>
        <v>-</v>
      </c>
    </row>
    <row r="103" spans="1:7">
      <c r="A103" s="52" t="s">
        <v>884</v>
      </c>
      <c r="B103" s="53">
        <v>50</v>
      </c>
      <c r="C103" s="56"/>
      <c r="D103" s="55">
        <f t="shared" si="15"/>
        <v>8.3569787051519988</v>
      </c>
      <c r="E103" s="55">
        <f t="shared" si="16"/>
        <v>7.5972533683199988</v>
      </c>
      <c r="F103" s="55">
        <v>6.9065939711999986</v>
      </c>
      <c r="G103" s="55" t="str">
        <f t="shared" si="12"/>
        <v>-</v>
      </c>
    </row>
    <row r="104" spans="1:7">
      <c r="A104" s="52" t="s">
        <v>893</v>
      </c>
      <c r="B104" s="53">
        <v>50</v>
      </c>
      <c r="C104" s="56"/>
      <c r="D104" s="55">
        <f t="shared" si="15"/>
        <v>5.5153144821658131</v>
      </c>
      <c r="E104" s="55">
        <f t="shared" si="16"/>
        <v>5.0139222565143751</v>
      </c>
      <c r="F104" s="55">
        <v>4.5581111422857949</v>
      </c>
      <c r="G104" s="55" t="str">
        <f t="shared" si="12"/>
        <v>-</v>
      </c>
    </row>
    <row r="105" spans="1:7">
      <c r="A105" s="52" t="s">
        <v>895</v>
      </c>
      <c r="B105" s="53">
        <v>50</v>
      </c>
      <c r="C105" s="56"/>
      <c r="D105" s="55">
        <f t="shared" si="15"/>
        <v>6.2671076856295524</v>
      </c>
      <c r="E105" s="55">
        <f t="shared" si="16"/>
        <v>5.6973706232995927</v>
      </c>
      <c r="F105" s="55">
        <v>5.1794278393632656</v>
      </c>
      <c r="G105" s="55" t="str">
        <f t="shared" si="12"/>
        <v>-</v>
      </c>
    </row>
    <row r="106" spans="1:7">
      <c r="A106" s="52" t="s">
        <v>1389</v>
      </c>
      <c r="B106" s="53">
        <v>50</v>
      </c>
      <c r="C106" s="56"/>
      <c r="D106" s="55">
        <f t="shared" si="15"/>
        <v>7.8968432297205968</v>
      </c>
      <c r="E106" s="55">
        <f t="shared" si="16"/>
        <v>7.1789483906550871</v>
      </c>
      <c r="F106" s="55">
        <v>6.526316718777351</v>
      </c>
      <c r="G106" s="55" t="str">
        <f t="shared" si="12"/>
        <v>-</v>
      </c>
    </row>
    <row r="107" spans="1:7">
      <c r="A107" s="52" t="s">
        <v>1390</v>
      </c>
      <c r="B107" s="53">
        <v>50</v>
      </c>
      <c r="C107" s="56"/>
      <c r="D107" s="55">
        <f t="shared" si="15"/>
        <v>9.2756718502620483</v>
      </c>
      <c r="E107" s="55">
        <f t="shared" si="16"/>
        <v>8.4324289547836795</v>
      </c>
      <c r="F107" s="55">
        <v>7.6658445043487982</v>
      </c>
      <c r="G107" s="55" t="str">
        <f t="shared" si="12"/>
        <v>-</v>
      </c>
    </row>
    <row r="108" spans="1:7">
      <c r="A108" s="52" t="s">
        <v>899</v>
      </c>
      <c r="B108" s="53">
        <v>50</v>
      </c>
      <c r="C108" s="56"/>
      <c r="D108" s="55">
        <f t="shared" si="15"/>
        <v>10.403593547253916</v>
      </c>
      <c r="E108" s="55">
        <f t="shared" si="16"/>
        <v>9.4578123156853771</v>
      </c>
      <c r="F108" s="55">
        <v>8.5980111960776142</v>
      </c>
      <c r="G108" s="55" t="str">
        <f t="shared" si="12"/>
        <v>-</v>
      </c>
    </row>
    <row r="109" spans="1:7">
      <c r="A109" s="52" t="s">
        <v>900</v>
      </c>
      <c r="B109" s="53">
        <v>50</v>
      </c>
      <c r="C109" s="56"/>
      <c r="D109" s="55">
        <f t="shared" si="15"/>
        <v>21.868923093599999</v>
      </c>
      <c r="E109" s="55">
        <f t="shared" si="16"/>
        <v>19.880839175999999</v>
      </c>
      <c r="F109" s="55">
        <v>18.073490159999999</v>
      </c>
      <c r="G109" s="55" t="str">
        <f t="shared" si="12"/>
        <v>-</v>
      </c>
    </row>
    <row r="110" spans="1:7">
      <c r="A110" s="52" t="s">
        <v>901</v>
      </c>
      <c r="B110" s="53">
        <v>25</v>
      </c>
      <c r="C110" s="56"/>
      <c r="D110" s="55">
        <f t="shared" si="15"/>
        <v>13.537379281864945</v>
      </c>
      <c r="E110" s="55">
        <f t="shared" si="16"/>
        <v>12.30670843805904</v>
      </c>
      <c r="F110" s="55">
        <v>11.187916761871854</v>
      </c>
      <c r="G110" s="55" t="str">
        <f t="shared" si="12"/>
        <v>-</v>
      </c>
    </row>
    <row r="111" spans="1:7">
      <c r="A111" s="52" t="s">
        <v>902</v>
      </c>
      <c r="B111" s="53">
        <v>25</v>
      </c>
      <c r="C111" s="56"/>
      <c r="D111" s="55">
        <f t="shared" si="15"/>
        <v>26.987367712800001</v>
      </c>
      <c r="E111" s="55">
        <f t="shared" si="16"/>
        <v>24.533970648</v>
      </c>
      <c r="F111" s="55">
        <v>22.303609679999997</v>
      </c>
      <c r="G111" s="55" t="str">
        <f t="shared" si="12"/>
        <v>-</v>
      </c>
    </row>
    <row r="112" spans="1:7">
      <c r="A112" s="52" t="s">
        <v>913</v>
      </c>
      <c r="B112" s="53">
        <v>25</v>
      </c>
      <c r="C112" s="56"/>
      <c r="D112" s="55">
        <f t="shared" si="15"/>
        <v>12.044207287200001</v>
      </c>
      <c r="E112" s="55">
        <f t="shared" si="16"/>
        <v>10.949279352</v>
      </c>
      <c r="F112" s="55">
        <v>9.9538903199999993</v>
      </c>
      <c r="G112" s="55" t="str">
        <f t="shared" si="12"/>
        <v>-</v>
      </c>
    </row>
    <row r="113" spans="1:8">
      <c r="A113" s="52" t="s">
        <v>914</v>
      </c>
      <c r="B113" s="53">
        <v>25</v>
      </c>
      <c r="C113" s="56"/>
      <c r="D113" s="55">
        <f t="shared" si="15"/>
        <v>14.1063234576</v>
      </c>
      <c r="E113" s="55">
        <f t="shared" si="16"/>
        <v>12.823930416</v>
      </c>
      <c r="F113" s="55">
        <v>11.658118559999998</v>
      </c>
      <c r="G113" s="55" t="str">
        <f t="shared" si="12"/>
        <v>-</v>
      </c>
    </row>
    <row r="114" spans="1:8">
      <c r="A114" s="52" t="s">
        <v>915</v>
      </c>
      <c r="B114" s="53">
        <v>25</v>
      </c>
      <c r="C114" s="56"/>
      <c r="D114" s="55">
        <f t="shared" si="15"/>
        <v>16.8110554788</v>
      </c>
      <c r="E114" s="55">
        <f t="shared" si="16"/>
        <v>15.282777707999998</v>
      </c>
      <c r="F114" s="55">
        <v>13.893434279999997</v>
      </c>
      <c r="G114" s="55" t="str">
        <f t="shared" si="12"/>
        <v>-</v>
      </c>
    </row>
    <row r="115" spans="1:8">
      <c r="A115" s="52" t="s">
        <v>917</v>
      </c>
      <c r="B115" s="53">
        <v>25</v>
      </c>
      <c r="C115" s="56"/>
      <c r="D115" s="55">
        <f t="shared" si="15"/>
        <v>18.387806207760001</v>
      </c>
      <c r="E115" s="55">
        <f t="shared" si="16"/>
        <v>16.716187461600001</v>
      </c>
      <c r="F115" s="55">
        <v>15.196534055999999</v>
      </c>
      <c r="G115" s="55" t="str">
        <f t="shared" si="12"/>
        <v>-</v>
      </c>
    </row>
    <row r="116" spans="1:8">
      <c r="A116" s="52" t="s">
        <v>918</v>
      </c>
      <c r="B116" s="53">
        <v>25</v>
      </c>
      <c r="C116" s="56"/>
      <c r="D116" s="55">
        <f t="shared" si="15"/>
        <v>20.267816661840005</v>
      </c>
      <c r="E116" s="55">
        <f t="shared" si="16"/>
        <v>18.425287874400002</v>
      </c>
      <c r="F116" s="55">
        <v>16.750261704</v>
      </c>
      <c r="G116" s="55" t="str">
        <f t="shared" si="12"/>
        <v>-</v>
      </c>
    </row>
    <row r="117" spans="1:8" ht="12" thickBot="1">
      <c r="A117" s="52" t="s">
        <v>919</v>
      </c>
      <c r="B117" s="53">
        <v>25</v>
      </c>
      <c r="C117" s="56"/>
      <c r="D117" s="55">
        <f t="shared" si="15"/>
        <v>22.802808169680002</v>
      </c>
      <c r="E117" s="55">
        <f t="shared" si="16"/>
        <v>20.729825608799999</v>
      </c>
      <c r="F117" s="55">
        <v>18.845296007999998</v>
      </c>
      <c r="G117" s="55" t="str">
        <f t="shared" si="12"/>
        <v>-</v>
      </c>
    </row>
    <row r="118" spans="1:8" ht="36.75" customHeight="1">
      <c r="A118" s="119" t="s">
        <v>1604</v>
      </c>
      <c r="B118" s="119"/>
      <c r="C118" s="119"/>
      <c r="D118" s="119"/>
      <c r="E118" s="119"/>
      <c r="F118" s="119"/>
      <c r="G118" s="119"/>
    </row>
    <row r="119" spans="1:8" ht="41.25" customHeight="1">
      <c r="A119" s="120"/>
      <c r="B119" s="120"/>
      <c r="C119" s="120"/>
      <c r="D119" s="120"/>
      <c r="E119" s="120"/>
      <c r="F119" s="120"/>
      <c r="G119" s="120"/>
    </row>
    <row r="120" spans="1:8">
      <c r="A120" s="52" t="s">
        <v>1391</v>
      </c>
      <c r="B120" s="53">
        <v>15</v>
      </c>
      <c r="C120" s="56"/>
      <c r="D120" s="55">
        <f t="shared" ref="D120:E123" si="17">E120*1.1</f>
        <v>71.332982360640003</v>
      </c>
      <c r="E120" s="55">
        <f t="shared" si="17"/>
        <v>64.848165782400002</v>
      </c>
      <c r="F120" s="55">
        <v>58.952877983999997</v>
      </c>
      <c r="G120" s="55" t="str">
        <f t="shared" si="12"/>
        <v>-</v>
      </c>
    </row>
    <row r="121" spans="1:8">
      <c r="A121" s="52" t="s">
        <v>1392</v>
      </c>
      <c r="B121" s="53">
        <v>15</v>
      </c>
      <c r="C121" s="56"/>
      <c r="D121" s="55">
        <f t="shared" si="17"/>
        <v>80.163111185520009</v>
      </c>
      <c r="E121" s="55">
        <f t="shared" si="17"/>
        <v>72.8755556232</v>
      </c>
      <c r="F121" s="55">
        <v>66.250505111999999</v>
      </c>
      <c r="G121" s="55" t="str">
        <f t="shared" si="12"/>
        <v>-</v>
      </c>
    </row>
    <row r="122" spans="1:8">
      <c r="A122" s="52" t="s">
        <v>1393</v>
      </c>
      <c r="B122" s="53">
        <v>15</v>
      </c>
      <c r="C122" s="56"/>
      <c r="D122" s="55">
        <f t="shared" si="17"/>
        <v>94.943150852880009</v>
      </c>
      <c r="E122" s="55">
        <f t="shared" si="17"/>
        <v>86.311955320799996</v>
      </c>
      <c r="F122" s="55">
        <v>78.46541392799999</v>
      </c>
      <c r="G122" s="55" t="str">
        <f t="shared" si="12"/>
        <v>-</v>
      </c>
    </row>
    <row r="123" spans="1:8" ht="12" thickBot="1">
      <c r="A123" s="52" t="s">
        <v>1394</v>
      </c>
      <c r="B123" s="53">
        <v>10</v>
      </c>
      <c r="C123" s="56"/>
      <c r="D123" s="55">
        <f t="shared" si="17"/>
        <v>112.12778534232001</v>
      </c>
      <c r="E123" s="55">
        <f t="shared" si="17"/>
        <v>101.93435031120001</v>
      </c>
      <c r="F123" s="55">
        <v>92.667591192000003</v>
      </c>
      <c r="G123" s="55" t="str">
        <f t="shared" si="12"/>
        <v>-</v>
      </c>
    </row>
    <row r="124" spans="1:8" ht="39" customHeight="1">
      <c r="A124" s="119" t="s">
        <v>1395</v>
      </c>
      <c r="B124" s="119"/>
      <c r="C124" s="119"/>
      <c r="D124" s="119"/>
      <c r="E124" s="119"/>
      <c r="F124" s="119"/>
      <c r="G124" s="119"/>
    </row>
    <row r="125" spans="1:8" ht="33" customHeight="1">
      <c r="A125" s="120"/>
      <c r="B125" s="120"/>
      <c r="C125" s="120"/>
      <c r="D125" s="120"/>
      <c r="E125" s="120"/>
      <c r="F125" s="120"/>
      <c r="G125" s="120"/>
      <c r="H125"/>
    </row>
    <row r="126" spans="1:8">
      <c r="A126" s="52" t="s">
        <v>1388</v>
      </c>
      <c r="B126" s="53">
        <v>500</v>
      </c>
      <c r="C126" s="56"/>
      <c r="D126" s="55">
        <f>E126*1.1</f>
        <v>1.9649431612800001</v>
      </c>
      <c r="E126" s="55">
        <f>F126*1.1</f>
        <v>1.7863119647999999</v>
      </c>
      <c r="F126" s="55">
        <v>1.6239199679999998</v>
      </c>
      <c r="G126" s="55" t="str">
        <f t="shared" si="12"/>
        <v>-</v>
      </c>
    </row>
    <row r="127" spans="1:8">
      <c r="A127" s="52" t="s">
        <v>880</v>
      </c>
      <c r="B127" s="53">
        <v>500</v>
      </c>
      <c r="C127" s="56"/>
      <c r="D127" s="55">
        <f t="shared" ref="D127:D148" si="18">E127*1.1</f>
        <v>2.5107607060800006</v>
      </c>
      <c r="E127" s="55">
        <f t="shared" ref="E127:E148" si="19">F127*1.1</f>
        <v>2.2825097328000004</v>
      </c>
      <c r="F127" s="55">
        <v>2.075008848</v>
      </c>
      <c r="G127" s="55" t="str">
        <f t="shared" si="12"/>
        <v>-</v>
      </c>
    </row>
    <row r="128" spans="1:8">
      <c r="A128" s="52" t="s">
        <v>882</v>
      </c>
      <c r="B128" s="53">
        <v>500</v>
      </c>
      <c r="C128" s="56"/>
      <c r="D128" s="55">
        <f t="shared" si="18"/>
        <v>2.9958763454400001</v>
      </c>
      <c r="E128" s="55">
        <f t="shared" si="19"/>
        <v>2.7235239503999997</v>
      </c>
      <c r="F128" s="55">
        <v>2.4759308639999995</v>
      </c>
      <c r="G128" s="55" t="str">
        <f t="shared" si="12"/>
        <v>-</v>
      </c>
    </row>
    <row r="129" spans="1:7">
      <c r="A129" s="52" t="s">
        <v>883</v>
      </c>
      <c r="B129" s="53">
        <v>500</v>
      </c>
      <c r="C129" s="56"/>
      <c r="D129" s="55">
        <f t="shared" si="18"/>
        <v>3.2991360705600004</v>
      </c>
      <c r="E129" s="55">
        <f t="shared" si="19"/>
        <v>2.9992146096000001</v>
      </c>
      <c r="F129" s="55">
        <v>2.7265587359999999</v>
      </c>
      <c r="G129" s="55" t="str">
        <f t="shared" si="12"/>
        <v>-</v>
      </c>
    </row>
    <row r="130" spans="1:7">
      <c r="A130" s="52" t="s">
        <v>884</v>
      </c>
      <c r="B130" s="53">
        <v>500</v>
      </c>
      <c r="C130" s="56"/>
      <c r="D130" s="55">
        <f t="shared" si="18"/>
        <v>3.7600209081600005</v>
      </c>
      <c r="E130" s="55">
        <f t="shared" si="19"/>
        <v>3.4182008256</v>
      </c>
      <c r="F130" s="55">
        <v>3.1074552959999999</v>
      </c>
      <c r="G130" s="55" t="str">
        <f t="shared" si="12"/>
        <v>-</v>
      </c>
    </row>
    <row r="131" spans="1:7">
      <c r="A131" s="52" t="s">
        <v>893</v>
      </c>
      <c r="B131" s="53">
        <v>400</v>
      </c>
      <c r="C131" s="56"/>
      <c r="D131" s="55">
        <f t="shared" si="18"/>
        <v>3.6873285028800002</v>
      </c>
      <c r="E131" s="55">
        <f t="shared" si="19"/>
        <v>3.3521168208000001</v>
      </c>
      <c r="F131" s="55">
        <v>3.0473789279999997</v>
      </c>
      <c r="G131" s="55" t="str">
        <f t="shared" si="12"/>
        <v>-</v>
      </c>
    </row>
    <row r="132" spans="1:7">
      <c r="A132" s="52" t="s">
        <v>895</v>
      </c>
      <c r="B132" s="53">
        <v>400</v>
      </c>
      <c r="C132" s="56"/>
      <c r="D132" s="55">
        <f t="shared" si="18"/>
        <v>4.4999346691200008</v>
      </c>
      <c r="E132" s="55">
        <f t="shared" si="19"/>
        <v>4.0908496992000005</v>
      </c>
      <c r="F132" s="55">
        <v>3.7189542719999999</v>
      </c>
      <c r="G132" s="55" t="str">
        <f t="shared" si="12"/>
        <v>-</v>
      </c>
    </row>
    <row r="133" spans="1:7">
      <c r="A133" s="52" t="s">
        <v>1389</v>
      </c>
      <c r="B133" s="53">
        <v>400</v>
      </c>
      <c r="C133" s="56"/>
      <c r="D133" s="55">
        <f t="shared" si="18"/>
        <v>4.7668481916000012</v>
      </c>
      <c r="E133" s="55">
        <f t="shared" si="19"/>
        <v>4.3334983560000007</v>
      </c>
      <c r="F133" s="55">
        <v>3.93954396</v>
      </c>
      <c r="G133" s="55" t="str">
        <f t="shared" si="12"/>
        <v>-</v>
      </c>
    </row>
    <row r="134" spans="1:7">
      <c r="A134" s="52" t="s">
        <v>1390</v>
      </c>
      <c r="B134" s="53">
        <v>400</v>
      </c>
      <c r="C134" s="56"/>
      <c r="D134" s="55">
        <f t="shared" si="18"/>
        <v>5.7370794703200012</v>
      </c>
      <c r="E134" s="55">
        <f t="shared" si="19"/>
        <v>5.2155267912000003</v>
      </c>
      <c r="F134" s="55">
        <v>4.7413879919999999</v>
      </c>
      <c r="G134" s="55" t="str">
        <f t="shared" si="12"/>
        <v>-</v>
      </c>
    </row>
    <row r="135" spans="1:7">
      <c r="A135" s="52" t="s">
        <v>899</v>
      </c>
      <c r="B135" s="53">
        <v>400</v>
      </c>
      <c r="C135" s="56"/>
      <c r="D135" s="55">
        <f t="shared" si="18"/>
        <v>6.8165991590400017</v>
      </c>
      <c r="E135" s="55">
        <f t="shared" si="19"/>
        <v>6.1969083264000009</v>
      </c>
      <c r="F135" s="55">
        <v>5.6335530240000002</v>
      </c>
      <c r="G135" s="55" t="str">
        <f t="shared" si="12"/>
        <v>-</v>
      </c>
    </row>
    <row r="136" spans="1:7">
      <c r="A136" s="52" t="s">
        <v>900</v>
      </c>
      <c r="B136" s="53">
        <v>400</v>
      </c>
      <c r="C136" s="56"/>
      <c r="D136" s="55">
        <f t="shared" si="18"/>
        <v>7.241137794000001</v>
      </c>
      <c r="E136" s="55">
        <f t="shared" si="19"/>
        <v>6.5828525400000002</v>
      </c>
      <c r="F136" s="55">
        <v>5.9844113999999999</v>
      </c>
      <c r="G136" s="55" t="str">
        <f t="shared" si="12"/>
        <v>-</v>
      </c>
    </row>
    <row r="137" spans="1:7">
      <c r="A137" s="52" t="s">
        <v>901</v>
      </c>
      <c r="B137" s="53">
        <v>400</v>
      </c>
      <c r="C137" s="56"/>
      <c r="D137" s="55">
        <f t="shared" si="18"/>
        <v>8.7329558157600005</v>
      </c>
      <c r="E137" s="55">
        <f t="shared" si="19"/>
        <v>7.9390507415999991</v>
      </c>
      <c r="F137" s="55">
        <v>7.2173188559999986</v>
      </c>
      <c r="G137" s="55" t="str">
        <f t="shared" si="12"/>
        <v>-</v>
      </c>
    </row>
    <row r="138" spans="1:7">
      <c r="A138" s="52" t="s">
        <v>902</v>
      </c>
      <c r="B138" s="53">
        <v>400</v>
      </c>
      <c r="C138" s="56"/>
      <c r="D138" s="55">
        <f t="shared" si="18"/>
        <v>9.4972252795200003</v>
      </c>
      <c r="E138" s="55">
        <f t="shared" si="19"/>
        <v>8.6338411631999996</v>
      </c>
      <c r="F138" s="55">
        <v>7.8489465119999986</v>
      </c>
      <c r="G138" s="55" t="str">
        <f t="shared" si="12"/>
        <v>-</v>
      </c>
    </row>
    <row r="139" spans="1:7">
      <c r="A139" s="52" t="s">
        <v>913</v>
      </c>
      <c r="B139" s="53">
        <v>300</v>
      </c>
      <c r="C139" s="56"/>
      <c r="D139" s="55">
        <f t="shared" si="18"/>
        <v>6.8165991590400017</v>
      </c>
      <c r="E139" s="55">
        <f t="shared" si="19"/>
        <v>6.1969083264000009</v>
      </c>
      <c r="F139" s="55">
        <v>5.6335530240000002</v>
      </c>
      <c r="G139" s="55" t="str">
        <f t="shared" si="12"/>
        <v>-</v>
      </c>
    </row>
    <row r="140" spans="1:7">
      <c r="A140" s="52" t="s">
        <v>914</v>
      </c>
      <c r="B140" s="53">
        <v>300</v>
      </c>
      <c r="C140" s="56"/>
      <c r="D140" s="55">
        <f t="shared" si="18"/>
        <v>7.8840034468799995</v>
      </c>
      <c r="E140" s="55">
        <f t="shared" si="19"/>
        <v>7.1672758607999993</v>
      </c>
      <c r="F140" s="55">
        <v>6.5157053279999992</v>
      </c>
      <c r="G140" s="55" t="str">
        <f t="shared" ref="G140:G148" si="20">IF($G$5&lt;=0,"-",F140*(1-$G$5))</f>
        <v>-</v>
      </c>
    </row>
    <row r="141" spans="1:7">
      <c r="A141" s="52" t="s">
        <v>915</v>
      </c>
      <c r="B141" s="53">
        <v>300</v>
      </c>
      <c r="C141" s="56"/>
      <c r="D141" s="55">
        <f t="shared" si="18"/>
        <v>9.1090328472000017</v>
      </c>
      <c r="E141" s="55">
        <f t="shared" si="19"/>
        <v>8.2809389520000014</v>
      </c>
      <c r="F141" s="55">
        <v>7.5281263200000001</v>
      </c>
      <c r="G141" s="55" t="str">
        <f t="shared" si="20"/>
        <v>-</v>
      </c>
    </row>
    <row r="142" spans="1:7">
      <c r="A142" s="52" t="s">
        <v>917</v>
      </c>
      <c r="B142" s="53">
        <v>300</v>
      </c>
      <c r="C142" s="56"/>
      <c r="D142" s="55">
        <f t="shared" si="18"/>
        <v>10.09150442784</v>
      </c>
      <c r="E142" s="55">
        <f t="shared" si="19"/>
        <v>9.1740949343999993</v>
      </c>
      <c r="F142" s="55">
        <v>8.340086303999998</v>
      </c>
      <c r="G142" s="55" t="str">
        <f t="shared" si="20"/>
        <v>-</v>
      </c>
    </row>
    <row r="143" spans="1:7">
      <c r="A143" s="52" t="s">
        <v>918</v>
      </c>
      <c r="B143" s="53">
        <v>300</v>
      </c>
      <c r="C143" s="56"/>
      <c r="D143" s="55">
        <f t="shared" si="18"/>
        <v>11.292303026399999</v>
      </c>
      <c r="E143" s="55">
        <f t="shared" si="19"/>
        <v>10.265730023999998</v>
      </c>
      <c r="F143" s="55">
        <v>9.332481839999998</v>
      </c>
      <c r="G143" s="55" t="str">
        <f t="shared" si="20"/>
        <v>-</v>
      </c>
    </row>
    <row r="144" spans="1:7">
      <c r="A144" s="52" t="s">
        <v>919</v>
      </c>
      <c r="B144" s="53">
        <v>300</v>
      </c>
      <c r="C144" s="56"/>
      <c r="D144" s="55">
        <f t="shared" si="18"/>
        <v>12.444515120400002</v>
      </c>
      <c r="E144" s="55">
        <f t="shared" si="19"/>
        <v>11.313195564000001</v>
      </c>
      <c r="F144" s="55">
        <v>10.28472324</v>
      </c>
      <c r="G144" s="55" t="str">
        <f t="shared" si="20"/>
        <v>-</v>
      </c>
    </row>
    <row r="145" spans="1:7">
      <c r="A145" s="52" t="s">
        <v>1391</v>
      </c>
      <c r="B145" s="53">
        <v>250</v>
      </c>
      <c r="C145" s="56"/>
      <c r="D145" s="55">
        <f t="shared" si="18"/>
        <v>13.754477227920001</v>
      </c>
      <c r="E145" s="55">
        <f t="shared" si="19"/>
        <v>12.5040702072</v>
      </c>
      <c r="F145" s="55">
        <v>11.367336551999999</v>
      </c>
      <c r="G145" s="55" t="str">
        <f t="shared" si="20"/>
        <v>-</v>
      </c>
    </row>
    <row r="146" spans="1:7">
      <c r="A146" s="52" t="s">
        <v>1392</v>
      </c>
      <c r="B146" s="53">
        <v>250</v>
      </c>
      <c r="C146" s="56"/>
      <c r="D146" s="55">
        <f t="shared" si="18"/>
        <v>15.646603082880002</v>
      </c>
      <c r="E146" s="55">
        <f t="shared" si="19"/>
        <v>14.224184620800001</v>
      </c>
      <c r="F146" s="55">
        <v>12.931076928</v>
      </c>
      <c r="G146" s="55" t="str">
        <f t="shared" si="20"/>
        <v>-</v>
      </c>
    </row>
    <row r="147" spans="1:7">
      <c r="A147" s="52" t="s">
        <v>1393</v>
      </c>
      <c r="B147" s="53">
        <v>250</v>
      </c>
      <c r="C147" s="56"/>
      <c r="D147" s="55">
        <f t="shared" si="18"/>
        <v>18.205950293520001</v>
      </c>
      <c r="E147" s="55">
        <f t="shared" si="19"/>
        <v>16.5508639032</v>
      </c>
      <c r="F147" s="55">
        <v>15.046239911999999</v>
      </c>
      <c r="G147" s="55" t="str">
        <f t="shared" si="20"/>
        <v>-</v>
      </c>
    </row>
    <row r="148" spans="1:7">
      <c r="A148" s="52" t="s">
        <v>1394</v>
      </c>
      <c r="B148" s="53">
        <v>250</v>
      </c>
      <c r="C148" s="56"/>
      <c r="D148" s="55">
        <f t="shared" si="18"/>
        <v>20.995615021919999</v>
      </c>
      <c r="E148" s="55">
        <f t="shared" si="19"/>
        <v>19.086922747199999</v>
      </c>
      <c r="F148" s="55">
        <v>17.351747951999997</v>
      </c>
      <c r="G148" s="55" t="str">
        <f t="shared" si="20"/>
        <v>-</v>
      </c>
    </row>
  </sheetData>
  <mergeCells count="14">
    <mergeCell ref="A7:G8"/>
    <mergeCell ref="A27:G28"/>
    <mergeCell ref="A5:A6"/>
    <mergeCell ref="B5:B6"/>
    <mergeCell ref="C5:C6"/>
    <mergeCell ref="D5:F5"/>
    <mergeCell ref="A118:G119"/>
    <mergeCell ref="A124:G125"/>
    <mergeCell ref="A33:G34"/>
    <mergeCell ref="A50:G51"/>
    <mergeCell ref="A62:G63"/>
    <mergeCell ref="A73:G74"/>
    <mergeCell ref="A82:G83"/>
    <mergeCell ref="A97:G98"/>
  </mergeCells>
  <phoneticPr fontId="3" type="noConversion"/>
  <hyperlinks>
    <hyperlink ref="A4" r:id="rId1" display="www.tdrusmetiz.ru"/>
  </hyperlinks>
  <pageMargins left="0.75" right="0.75" top="1" bottom="1" header="0.5" footer="0.5"/>
  <pageSetup paperSize="9" scale="95" orientation="portrait" r:id="rId2"/>
  <headerFooter alignWithMargins="0"/>
  <rowBreaks count="1" manualBreakCount="1">
    <brk id="72" max="7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135"/>
  <sheetViews>
    <sheetView view="pageBreakPreview" workbookViewId="0">
      <pane ySplit="6" topLeftCell="A7" activePane="bottomLeft" state="frozenSplit"/>
      <selection activeCell="D10" sqref="D10:F22"/>
      <selection pane="bottomLeft" activeCell="L23" sqref="L23"/>
    </sheetView>
  </sheetViews>
  <sheetFormatPr defaultColWidth="8.85546875" defaultRowHeight="11.25"/>
  <cols>
    <col min="1" max="1" width="13" style="51" customWidth="1"/>
    <col min="2" max="2" width="13.28515625" style="51" customWidth="1"/>
    <col min="3" max="3" width="12.5703125" style="51" customWidth="1"/>
    <col min="4" max="7" width="9.7109375" style="51" customWidth="1"/>
    <col min="8" max="16384" width="8.85546875" style="1"/>
  </cols>
  <sheetData>
    <row r="1" spans="1:10" ht="20.45" customHeight="1">
      <c r="E1" s="70" t="s">
        <v>1525</v>
      </c>
      <c r="F1" s="70"/>
    </row>
    <row r="2" spans="1:10" ht="20.45" customHeight="1">
      <c r="E2" s="70" t="s">
        <v>1526</v>
      </c>
      <c r="F2" s="70" t="s">
        <v>1606</v>
      </c>
    </row>
    <row r="3" spans="1:10" ht="21" customHeight="1">
      <c r="E3" s="72" t="s">
        <v>1518</v>
      </c>
      <c r="F3" s="70"/>
    </row>
    <row r="4" spans="1:10" ht="22.15" customHeight="1">
      <c r="E4" s="73" t="s">
        <v>1527</v>
      </c>
      <c r="F4" s="71"/>
    </row>
    <row r="5" spans="1:10" ht="17.45" customHeight="1">
      <c r="A5" s="106" t="s">
        <v>0</v>
      </c>
      <c r="B5" s="104" t="s">
        <v>1508</v>
      </c>
      <c r="C5" s="102" t="s">
        <v>1509</v>
      </c>
      <c r="D5" s="116" t="s">
        <v>1578</v>
      </c>
      <c r="E5" s="117"/>
      <c r="F5" s="118"/>
      <c r="G5" s="33">
        <v>0</v>
      </c>
      <c r="H5" s="30"/>
    </row>
    <row r="6" spans="1:10" ht="16.899999999999999" customHeight="1" thickBot="1">
      <c r="A6" s="107"/>
      <c r="B6" s="105"/>
      <c r="C6" s="103"/>
      <c r="D6" s="34" t="s">
        <v>1510</v>
      </c>
      <c r="E6" s="35" t="s">
        <v>1511</v>
      </c>
      <c r="F6" s="36" t="s">
        <v>1</v>
      </c>
      <c r="G6" s="37" t="s">
        <v>2</v>
      </c>
      <c r="H6" s="30"/>
    </row>
    <row r="7" spans="1:10" ht="43.5" customHeight="1">
      <c r="A7" s="128" t="s">
        <v>1396</v>
      </c>
      <c r="B7" s="128"/>
      <c r="C7" s="128"/>
      <c r="D7" s="128"/>
      <c r="E7" s="128"/>
      <c r="F7" s="128"/>
      <c r="G7" s="128"/>
    </row>
    <row r="8" spans="1:10" ht="45" customHeight="1">
      <c r="A8" s="129"/>
      <c r="B8" s="129"/>
      <c r="C8" s="129"/>
      <c r="D8" s="129"/>
      <c r="E8" s="129"/>
      <c r="F8" s="129"/>
      <c r="G8" s="129"/>
      <c r="J8"/>
    </row>
    <row r="9" spans="1:10">
      <c r="A9" s="52" t="s">
        <v>1397</v>
      </c>
      <c r="B9" s="53" t="s">
        <v>1398</v>
      </c>
      <c r="C9" s="54"/>
      <c r="D9" s="55">
        <f>E9*1.1</f>
        <v>0.30165586450807813</v>
      </c>
      <c r="E9" s="55">
        <f>F9*1.1</f>
        <v>0.27423260409825284</v>
      </c>
      <c r="F9" s="55">
        <v>0.249302367362048</v>
      </c>
      <c r="G9" s="55" t="str">
        <f>IF($G$5&lt;=0,"-",F9*(1-$G$5))</f>
        <v>-</v>
      </c>
    </row>
    <row r="10" spans="1:10">
      <c r="A10" s="52" t="s">
        <v>1399</v>
      </c>
      <c r="B10" s="53" t="s">
        <v>1398</v>
      </c>
      <c r="C10" s="54"/>
      <c r="D10" s="55">
        <f t="shared" ref="D10:D52" si="0">E10*1.1</f>
        <v>0.35136052400088646</v>
      </c>
      <c r="E10" s="55">
        <f t="shared" ref="E10:E52" si="1">F10*1.1</f>
        <v>0.31941865818262405</v>
      </c>
      <c r="F10" s="55">
        <v>0.29038059834784002</v>
      </c>
      <c r="G10" s="55" t="str">
        <f t="shared" ref="G10:G73" si="2">IF($G$5&lt;=0,"-",F10*(1-$G$5))</f>
        <v>-</v>
      </c>
    </row>
    <row r="11" spans="1:10">
      <c r="A11" s="52" t="s">
        <v>1400</v>
      </c>
      <c r="B11" s="53" t="s">
        <v>1398</v>
      </c>
      <c r="C11" s="54"/>
      <c r="D11" s="55">
        <f t="shared" si="0"/>
        <v>0.36644331722629042</v>
      </c>
      <c r="E11" s="55">
        <f t="shared" si="1"/>
        <v>0.33313028838753672</v>
      </c>
      <c r="F11" s="55">
        <v>0.30284571671594246</v>
      </c>
      <c r="G11" s="55" t="str">
        <f t="shared" si="2"/>
        <v>-</v>
      </c>
    </row>
    <row r="12" spans="1:10">
      <c r="A12" s="52" t="s">
        <v>1401</v>
      </c>
      <c r="B12" s="53" t="s">
        <v>1398</v>
      </c>
      <c r="C12" s="54"/>
      <c r="D12" s="55">
        <f t="shared" si="0"/>
        <v>0.39798006669758945</v>
      </c>
      <c r="E12" s="55">
        <f t="shared" si="1"/>
        <v>0.36180006063417219</v>
      </c>
      <c r="F12" s="55">
        <v>0.32890914603106558</v>
      </c>
      <c r="G12" s="55" t="str">
        <f t="shared" si="2"/>
        <v>-</v>
      </c>
    </row>
    <row r="13" spans="1:10">
      <c r="A13" s="52" t="s">
        <v>1402</v>
      </c>
      <c r="B13" s="53" t="s">
        <v>1398</v>
      </c>
      <c r="C13" s="54">
        <v>1.05</v>
      </c>
      <c r="D13" s="55">
        <f t="shared" si="0"/>
        <v>0.28293414512000004</v>
      </c>
      <c r="E13" s="55">
        <f t="shared" si="1"/>
        <v>0.25721285920000003</v>
      </c>
      <c r="F13" s="55">
        <v>0.23382987199999999</v>
      </c>
      <c r="G13" s="55" t="str">
        <f t="shared" si="2"/>
        <v>-</v>
      </c>
    </row>
    <row r="14" spans="1:10" ht="12.75">
      <c r="A14" s="52" t="s">
        <v>1403</v>
      </c>
      <c r="B14" s="53" t="s">
        <v>1398</v>
      </c>
      <c r="C14" s="54">
        <v>1.07</v>
      </c>
      <c r="D14" s="55">
        <f t="shared" si="0"/>
        <v>0.29978801490000001</v>
      </c>
      <c r="E14" s="55">
        <f t="shared" si="1"/>
        <v>0.27253455900000001</v>
      </c>
      <c r="F14" s="55">
        <v>0.24775869</v>
      </c>
      <c r="G14" s="55" t="str">
        <f t="shared" si="2"/>
        <v>-</v>
      </c>
      <c r="J14"/>
    </row>
    <row r="15" spans="1:10">
      <c r="A15" s="52" t="s">
        <v>1404</v>
      </c>
      <c r="B15" s="53" t="s">
        <v>1398</v>
      </c>
      <c r="C15" s="54">
        <v>1.1499999999999999</v>
      </c>
      <c r="D15" s="55">
        <f t="shared" si="0"/>
        <v>0.31785127000000007</v>
      </c>
      <c r="E15" s="55">
        <f t="shared" si="1"/>
        <v>0.28895570000000004</v>
      </c>
      <c r="F15" s="55">
        <v>0.262687</v>
      </c>
      <c r="G15" s="55" t="str">
        <f t="shared" si="2"/>
        <v>-</v>
      </c>
    </row>
    <row r="16" spans="1:10">
      <c r="A16" s="52" t="s">
        <v>1405</v>
      </c>
      <c r="B16" s="53" t="s">
        <v>1398</v>
      </c>
      <c r="C16" s="54">
        <v>1.2</v>
      </c>
      <c r="D16" s="55">
        <f t="shared" si="0"/>
        <v>0.35427237406000006</v>
      </c>
      <c r="E16" s="55">
        <f t="shared" si="1"/>
        <v>0.32206579460000001</v>
      </c>
      <c r="F16" s="55">
        <v>0.29278708599999997</v>
      </c>
      <c r="G16" s="55" t="str">
        <f t="shared" si="2"/>
        <v>-</v>
      </c>
    </row>
    <row r="17" spans="1:7">
      <c r="A17" s="52" t="s">
        <v>1406</v>
      </c>
      <c r="B17" s="53" t="s">
        <v>1398</v>
      </c>
      <c r="C17" s="54">
        <v>1.3</v>
      </c>
      <c r="D17" s="55">
        <f t="shared" si="0"/>
        <v>0.40514408220000009</v>
      </c>
      <c r="E17" s="55">
        <f t="shared" si="1"/>
        <v>0.36831280200000005</v>
      </c>
      <c r="F17" s="55">
        <v>0.33482982</v>
      </c>
      <c r="G17" s="55" t="str">
        <f t="shared" si="2"/>
        <v>-</v>
      </c>
    </row>
    <row r="18" spans="1:7">
      <c r="A18" s="52" t="s">
        <v>1407</v>
      </c>
      <c r="B18" s="53" t="s">
        <v>1398</v>
      </c>
      <c r="C18" s="54">
        <v>1.37</v>
      </c>
      <c r="D18" s="55">
        <f t="shared" si="0"/>
        <v>0.37364192308386945</v>
      </c>
      <c r="E18" s="55">
        <f t="shared" si="1"/>
        <v>0.33967447553079039</v>
      </c>
      <c r="F18" s="55">
        <v>0.30879497775526399</v>
      </c>
      <c r="G18" s="55" t="str">
        <f t="shared" si="2"/>
        <v>-</v>
      </c>
    </row>
    <row r="19" spans="1:7">
      <c r="A19" s="52" t="s">
        <v>1408</v>
      </c>
      <c r="B19" s="53" t="s">
        <v>1398</v>
      </c>
      <c r="C19" s="54">
        <v>1.4</v>
      </c>
      <c r="D19" s="55">
        <f t="shared" si="0"/>
        <v>0.39552779437247998</v>
      </c>
      <c r="E19" s="55">
        <f t="shared" si="1"/>
        <v>0.35957072215679997</v>
      </c>
      <c r="F19" s="55">
        <v>0.32688247468799997</v>
      </c>
      <c r="G19" s="55" t="str">
        <f t="shared" si="2"/>
        <v>-</v>
      </c>
    </row>
    <row r="20" spans="1:7">
      <c r="A20" s="52" t="s">
        <v>1409</v>
      </c>
      <c r="B20" s="53" t="s">
        <v>1410</v>
      </c>
      <c r="C20" s="54">
        <v>1.45</v>
      </c>
      <c r="D20" s="55">
        <f t="shared" si="0"/>
        <v>0.4656443580800001</v>
      </c>
      <c r="E20" s="55">
        <f t="shared" si="1"/>
        <v>0.42331305280000003</v>
      </c>
      <c r="F20" s="55">
        <v>0.38483004799999998</v>
      </c>
      <c r="G20" s="55" t="str">
        <f t="shared" si="2"/>
        <v>-</v>
      </c>
    </row>
    <row r="21" spans="1:7">
      <c r="A21" s="52" t="s">
        <v>1411</v>
      </c>
      <c r="B21" s="53" t="s">
        <v>1410</v>
      </c>
      <c r="C21" s="54">
        <v>1.6</v>
      </c>
      <c r="D21" s="55">
        <f t="shared" si="0"/>
        <v>0.61554611800000003</v>
      </c>
      <c r="E21" s="55">
        <f t="shared" si="1"/>
        <v>0.55958737999999997</v>
      </c>
      <c r="F21" s="55">
        <v>0.50871579999999994</v>
      </c>
      <c r="G21" s="55" t="str">
        <f t="shared" si="2"/>
        <v>-</v>
      </c>
    </row>
    <row r="22" spans="1:7">
      <c r="A22" s="52" t="s">
        <v>1412</v>
      </c>
      <c r="B22" s="53" t="s">
        <v>1398</v>
      </c>
      <c r="C22" s="54">
        <v>1.63</v>
      </c>
      <c r="D22" s="55">
        <f t="shared" si="0"/>
        <v>0.39219745730000005</v>
      </c>
      <c r="E22" s="55">
        <f t="shared" si="1"/>
        <v>0.35654314300000001</v>
      </c>
      <c r="F22" s="55">
        <v>0.32413012999999996</v>
      </c>
      <c r="G22" s="55" t="str">
        <f t="shared" si="2"/>
        <v>-</v>
      </c>
    </row>
    <row r="23" spans="1:7">
      <c r="A23" s="52" t="s">
        <v>1413</v>
      </c>
      <c r="B23" s="53" t="s">
        <v>1398</v>
      </c>
      <c r="C23" s="54">
        <v>1.67</v>
      </c>
      <c r="D23" s="55">
        <f t="shared" si="0"/>
        <v>0.40965601973999999</v>
      </c>
      <c r="E23" s="55">
        <f t="shared" si="1"/>
        <v>0.37241456339999995</v>
      </c>
      <c r="F23" s="55">
        <v>0.33855869399999994</v>
      </c>
      <c r="G23" s="55" t="str">
        <f t="shared" si="2"/>
        <v>-</v>
      </c>
    </row>
    <row r="24" spans="1:7">
      <c r="A24" s="52" t="s">
        <v>1414</v>
      </c>
      <c r="B24" s="53" t="s">
        <v>1398</v>
      </c>
      <c r="C24" s="54">
        <v>1.7</v>
      </c>
      <c r="D24" s="55">
        <f t="shared" si="0"/>
        <v>0.45757136996032</v>
      </c>
      <c r="E24" s="55">
        <f t="shared" si="1"/>
        <v>0.41597397269119996</v>
      </c>
      <c r="F24" s="55">
        <v>0.37815815699199995</v>
      </c>
      <c r="G24" s="55" t="str">
        <f t="shared" si="2"/>
        <v>-</v>
      </c>
    </row>
    <row r="25" spans="1:7">
      <c r="A25" s="52" t="s">
        <v>1415</v>
      </c>
      <c r="B25" s="53" t="s">
        <v>1398</v>
      </c>
      <c r="C25" s="54">
        <v>1.82</v>
      </c>
      <c r="D25" s="55">
        <f t="shared" si="0"/>
        <v>0.50410405165119998</v>
      </c>
      <c r="E25" s="55">
        <f t="shared" si="1"/>
        <v>0.45827641059199997</v>
      </c>
      <c r="F25" s="55">
        <v>0.41661491871999995</v>
      </c>
      <c r="G25" s="55" t="str">
        <f t="shared" si="2"/>
        <v>-</v>
      </c>
    </row>
    <row r="26" spans="1:7">
      <c r="A26" s="52" t="s">
        <v>1416</v>
      </c>
      <c r="B26" s="53" t="s">
        <v>1410</v>
      </c>
      <c r="C26" s="54">
        <v>2</v>
      </c>
      <c r="D26" s="55">
        <f t="shared" si="0"/>
        <v>0.59329169155872008</v>
      </c>
      <c r="E26" s="55">
        <f t="shared" si="1"/>
        <v>0.53935608323520001</v>
      </c>
      <c r="F26" s="55">
        <v>0.49032371203199993</v>
      </c>
      <c r="G26" s="55" t="str">
        <f t="shared" si="2"/>
        <v>-</v>
      </c>
    </row>
    <row r="27" spans="1:7">
      <c r="A27" s="52" t="s">
        <v>1417</v>
      </c>
      <c r="B27" s="53" t="s">
        <v>1410</v>
      </c>
      <c r="C27" s="54">
        <v>2.12</v>
      </c>
      <c r="D27" s="55">
        <f t="shared" si="0"/>
        <v>0.64757982019808003</v>
      </c>
      <c r="E27" s="55">
        <f t="shared" si="1"/>
        <v>0.58870892745280001</v>
      </c>
      <c r="F27" s="55">
        <v>0.53518993404799997</v>
      </c>
      <c r="G27" s="55" t="str">
        <f t="shared" si="2"/>
        <v>-</v>
      </c>
    </row>
    <row r="28" spans="1:7">
      <c r="A28" s="52" t="s">
        <v>1418</v>
      </c>
      <c r="B28" s="53" t="s">
        <v>1410</v>
      </c>
      <c r="C28" s="54">
        <v>2.2999999999999998</v>
      </c>
      <c r="D28" s="55">
        <f t="shared" si="0"/>
        <v>0.66309071409504017</v>
      </c>
      <c r="E28" s="55">
        <f t="shared" si="1"/>
        <v>0.60280974008640009</v>
      </c>
      <c r="F28" s="55">
        <v>0.54800885462400006</v>
      </c>
      <c r="G28" s="55" t="str">
        <f t="shared" si="2"/>
        <v>-</v>
      </c>
    </row>
    <row r="29" spans="1:7">
      <c r="A29" s="52" t="s">
        <v>1419</v>
      </c>
      <c r="B29" s="53" t="s">
        <v>1410</v>
      </c>
      <c r="C29" s="54">
        <v>2.4500000000000002</v>
      </c>
      <c r="D29" s="55">
        <f t="shared" si="0"/>
        <v>0.68247933146624018</v>
      </c>
      <c r="E29" s="55">
        <f t="shared" si="1"/>
        <v>0.62043575587840016</v>
      </c>
      <c r="F29" s="55">
        <v>0.56403250534400007</v>
      </c>
      <c r="G29" s="55" t="str">
        <f t="shared" si="2"/>
        <v>-</v>
      </c>
    </row>
    <row r="30" spans="1:7">
      <c r="A30" s="52" t="s">
        <v>1420</v>
      </c>
      <c r="B30" s="53" t="s">
        <v>1410</v>
      </c>
      <c r="C30" s="54">
        <v>2.6</v>
      </c>
      <c r="D30" s="55">
        <f t="shared" si="0"/>
        <v>0.73460058822819485</v>
      </c>
      <c r="E30" s="55">
        <f t="shared" si="1"/>
        <v>0.66781871657108616</v>
      </c>
      <c r="F30" s="55">
        <v>0.60710792415553283</v>
      </c>
      <c r="G30" s="55" t="str">
        <f t="shared" si="2"/>
        <v>-</v>
      </c>
    </row>
    <row r="31" spans="1:7">
      <c r="A31" s="52" t="s">
        <v>1421</v>
      </c>
      <c r="B31" s="53" t="s">
        <v>1410</v>
      </c>
      <c r="C31" s="54">
        <v>2.2999999999999998</v>
      </c>
      <c r="D31" s="55">
        <f t="shared" si="0"/>
        <v>0.50410405165119998</v>
      </c>
      <c r="E31" s="55">
        <f t="shared" si="1"/>
        <v>0.45827641059199997</v>
      </c>
      <c r="F31" s="55">
        <v>0.41661491871999995</v>
      </c>
      <c r="G31" s="55" t="str">
        <f t="shared" si="2"/>
        <v>-</v>
      </c>
    </row>
    <row r="32" spans="1:7">
      <c r="A32" s="52" t="s">
        <v>1422</v>
      </c>
      <c r="B32" s="53" t="s">
        <v>1410</v>
      </c>
      <c r="C32" s="54">
        <v>2.58</v>
      </c>
      <c r="D32" s="55">
        <f t="shared" si="0"/>
        <v>0.57520226412000008</v>
      </c>
      <c r="E32" s="55">
        <f t="shared" si="1"/>
        <v>0.52291114920000004</v>
      </c>
      <c r="F32" s="55">
        <v>0.47537377200000003</v>
      </c>
      <c r="G32" s="55" t="str">
        <f t="shared" si="2"/>
        <v>-</v>
      </c>
    </row>
    <row r="33" spans="1:7">
      <c r="A33" s="52" t="s">
        <v>1423</v>
      </c>
      <c r="B33" s="53" t="s">
        <v>1410</v>
      </c>
      <c r="C33" s="54">
        <v>2.75</v>
      </c>
      <c r="D33" s="55">
        <f t="shared" si="0"/>
        <v>0.76547268582399997</v>
      </c>
      <c r="E33" s="55">
        <f t="shared" si="1"/>
        <v>0.69588425983999991</v>
      </c>
      <c r="F33" s="55">
        <v>0.63262205439999986</v>
      </c>
      <c r="G33" s="55" t="str">
        <f t="shared" si="2"/>
        <v>-</v>
      </c>
    </row>
    <row r="34" spans="1:7">
      <c r="A34" s="52" t="s">
        <v>1424</v>
      </c>
      <c r="B34" s="53" t="s">
        <v>1410</v>
      </c>
      <c r="C34" s="54">
        <v>2.8</v>
      </c>
      <c r="D34" s="55">
        <f t="shared" si="0"/>
        <v>0.64804447224000017</v>
      </c>
      <c r="E34" s="55">
        <f t="shared" si="1"/>
        <v>0.58913133840000009</v>
      </c>
      <c r="F34" s="55">
        <v>0.53557394400000002</v>
      </c>
      <c r="G34" s="55" t="str">
        <f t="shared" si="2"/>
        <v>-</v>
      </c>
    </row>
    <row r="35" spans="1:7">
      <c r="A35" s="52" t="s">
        <v>1425</v>
      </c>
      <c r="B35" s="53" t="s">
        <v>1410</v>
      </c>
      <c r="C35" s="54">
        <v>3.05</v>
      </c>
      <c r="D35" s="55">
        <f t="shared" si="0"/>
        <v>0.80427224768000016</v>
      </c>
      <c r="E35" s="55">
        <f t="shared" si="1"/>
        <v>0.73115658880000012</v>
      </c>
      <c r="F35" s="55">
        <v>0.66468780800000005</v>
      </c>
      <c r="G35" s="55" t="str">
        <f t="shared" si="2"/>
        <v>-</v>
      </c>
    </row>
    <row r="36" spans="1:7">
      <c r="A36" s="52" t="s">
        <v>938</v>
      </c>
      <c r="B36" s="53" t="s">
        <v>1410</v>
      </c>
      <c r="C36" s="54">
        <v>3.22</v>
      </c>
      <c r="D36" s="55">
        <f t="shared" si="0"/>
        <v>0.83497202888000011</v>
      </c>
      <c r="E36" s="55">
        <f t="shared" si="1"/>
        <v>0.75906548080000003</v>
      </c>
      <c r="F36" s="55">
        <v>0.69005952799999992</v>
      </c>
      <c r="G36" s="55" t="str">
        <f t="shared" si="2"/>
        <v>-</v>
      </c>
    </row>
    <row r="37" spans="1:7">
      <c r="A37" s="52" t="s">
        <v>1426</v>
      </c>
      <c r="B37" s="53" t="s">
        <v>1410</v>
      </c>
      <c r="C37" s="54">
        <v>3.3</v>
      </c>
      <c r="D37" s="55">
        <f t="shared" si="0"/>
        <v>0.8506165133400001</v>
      </c>
      <c r="E37" s="55">
        <f t="shared" si="1"/>
        <v>0.77328773940000006</v>
      </c>
      <c r="F37" s="55">
        <v>0.702988854</v>
      </c>
      <c r="G37" s="55" t="str">
        <f t="shared" si="2"/>
        <v>-</v>
      </c>
    </row>
    <row r="38" spans="1:7">
      <c r="A38" s="52" t="s">
        <v>1427</v>
      </c>
      <c r="B38" s="53" t="s">
        <v>1428</v>
      </c>
      <c r="C38" s="54">
        <v>3.41</v>
      </c>
      <c r="D38" s="55">
        <f t="shared" si="0"/>
        <v>0.92210713128037503</v>
      </c>
      <c r="E38" s="55">
        <f t="shared" si="1"/>
        <v>0.83827921025488628</v>
      </c>
      <c r="F38" s="55">
        <v>0.76207200932262387</v>
      </c>
      <c r="G38" s="55" t="str">
        <f t="shared" si="2"/>
        <v>-</v>
      </c>
    </row>
    <row r="39" spans="1:7">
      <c r="A39" s="52" t="s">
        <v>939</v>
      </c>
      <c r="B39" s="53" t="s">
        <v>1428</v>
      </c>
      <c r="C39" s="54">
        <v>4.05</v>
      </c>
      <c r="D39" s="55">
        <f t="shared" si="0"/>
        <v>1.1194101531800003</v>
      </c>
      <c r="E39" s="55">
        <f t="shared" si="1"/>
        <v>1.0176455938000002</v>
      </c>
      <c r="F39" s="55">
        <v>0.92513235800000004</v>
      </c>
      <c r="G39" s="55" t="str">
        <f t="shared" si="2"/>
        <v>-</v>
      </c>
    </row>
    <row r="40" spans="1:7">
      <c r="A40" s="52" t="s">
        <v>1429</v>
      </c>
      <c r="B40" s="53" t="s">
        <v>1428</v>
      </c>
      <c r="C40" s="54"/>
      <c r="D40" s="55">
        <f t="shared" si="0"/>
        <v>1.1003583239442394</v>
      </c>
      <c r="E40" s="55">
        <f t="shared" si="1"/>
        <v>1.0003257490402175</v>
      </c>
      <c r="F40" s="55">
        <v>0.90938704458201591</v>
      </c>
      <c r="G40" s="55" t="str">
        <f t="shared" si="2"/>
        <v>-</v>
      </c>
    </row>
    <row r="41" spans="1:7">
      <c r="A41" s="52" t="s">
        <v>1430</v>
      </c>
      <c r="B41" s="53" t="s">
        <v>1428</v>
      </c>
      <c r="C41" s="54"/>
      <c r="D41" s="55">
        <f t="shared" si="0"/>
        <v>1.1696020564790481</v>
      </c>
      <c r="E41" s="55">
        <f t="shared" si="1"/>
        <v>1.0632745967991346</v>
      </c>
      <c r="F41" s="55">
        <v>0.96661326981739493</v>
      </c>
      <c r="G41" s="55" t="str">
        <f t="shared" si="2"/>
        <v>-</v>
      </c>
    </row>
    <row r="42" spans="1:7">
      <c r="A42" s="52" t="s">
        <v>955</v>
      </c>
      <c r="B42" s="53" t="s">
        <v>390</v>
      </c>
      <c r="C42" s="54"/>
      <c r="D42" s="55">
        <f t="shared" si="0"/>
        <v>1.4479481496387749</v>
      </c>
      <c r="E42" s="55">
        <f t="shared" si="1"/>
        <v>1.3163164996716135</v>
      </c>
      <c r="F42" s="55">
        <v>1.1966513633378304</v>
      </c>
      <c r="G42" s="55" t="str">
        <f t="shared" si="2"/>
        <v>-</v>
      </c>
    </row>
    <row r="43" spans="1:7">
      <c r="A43" s="52" t="s">
        <v>1431</v>
      </c>
      <c r="B43" s="53" t="s">
        <v>390</v>
      </c>
      <c r="C43" s="54"/>
      <c r="D43" s="55">
        <f t="shared" si="0"/>
        <v>1.4962816461110917</v>
      </c>
      <c r="E43" s="55">
        <f t="shared" si="1"/>
        <v>1.3602560419191743</v>
      </c>
      <c r="F43" s="55">
        <v>1.2365964017447038</v>
      </c>
      <c r="G43" s="55" t="str">
        <f t="shared" si="2"/>
        <v>-</v>
      </c>
    </row>
    <row r="44" spans="1:7">
      <c r="A44" s="52" t="s">
        <v>1432</v>
      </c>
      <c r="B44" s="53" t="s">
        <v>1428</v>
      </c>
      <c r="C44" s="54"/>
      <c r="D44" s="55">
        <f t="shared" si="0"/>
        <v>1.3574513902863514</v>
      </c>
      <c r="E44" s="55">
        <f t="shared" si="1"/>
        <v>1.2340467184421375</v>
      </c>
      <c r="F44" s="55">
        <v>1.1218606531292159</v>
      </c>
      <c r="G44" s="55" t="str">
        <f t="shared" si="2"/>
        <v>-</v>
      </c>
    </row>
    <row r="45" spans="1:7">
      <c r="A45" s="52" t="s">
        <v>1433</v>
      </c>
      <c r="B45" s="53" t="s">
        <v>1428</v>
      </c>
      <c r="C45" s="54"/>
      <c r="D45" s="55">
        <f t="shared" si="0"/>
        <v>1.410926748085511</v>
      </c>
      <c r="E45" s="55">
        <f t="shared" si="1"/>
        <v>1.2826606800777371</v>
      </c>
      <c r="F45" s="55">
        <v>1.1660551637070338</v>
      </c>
      <c r="G45" s="55" t="str">
        <f t="shared" si="2"/>
        <v>-</v>
      </c>
    </row>
    <row r="46" spans="1:7">
      <c r="A46" s="52" t="s">
        <v>1434</v>
      </c>
      <c r="B46" s="53" t="s">
        <v>1428</v>
      </c>
      <c r="C46" s="54"/>
      <c r="D46" s="55">
        <f t="shared" si="0"/>
        <v>1.5261044418067773</v>
      </c>
      <c r="E46" s="55">
        <f t="shared" si="1"/>
        <v>1.3873676743697974</v>
      </c>
      <c r="F46" s="55">
        <v>1.2612433403361794</v>
      </c>
      <c r="G46" s="55" t="str">
        <f t="shared" si="2"/>
        <v>-</v>
      </c>
    </row>
    <row r="47" spans="1:7">
      <c r="A47" s="52" t="s">
        <v>1435</v>
      </c>
      <c r="B47" s="53" t="s">
        <v>1428</v>
      </c>
      <c r="C47" s="54"/>
      <c r="D47" s="55">
        <f t="shared" si="0"/>
        <v>1.5919202667903578</v>
      </c>
      <c r="E47" s="55">
        <f t="shared" si="1"/>
        <v>1.4472002425366888</v>
      </c>
      <c r="F47" s="55">
        <v>1.3156365841242623</v>
      </c>
      <c r="G47" s="55" t="str">
        <f t="shared" si="2"/>
        <v>-</v>
      </c>
    </row>
    <row r="48" spans="1:7">
      <c r="A48" s="52" t="s">
        <v>1436</v>
      </c>
      <c r="B48" s="53" t="s">
        <v>1428</v>
      </c>
      <c r="C48" s="54"/>
      <c r="D48" s="55">
        <f t="shared" si="0"/>
        <v>1.7688002964337308</v>
      </c>
      <c r="E48" s="55">
        <f t="shared" si="1"/>
        <v>1.6080002694852098</v>
      </c>
      <c r="F48" s="55">
        <v>1.4618184268047361</v>
      </c>
      <c r="G48" s="55" t="str">
        <f t="shared" si="2"/>
        <v>-</v>
      </c>
    </row>
    <row r="49" spans="1:10">
      <c r="A49" s="52" t="s">
        <v>1437</v>
      </c>
      <c r="B49" s="53" t="s">
        <v>1428</v>
      </c>
      <c r="C49" s="54"/>
      <c r="D49" s="55">
        <f t="shared" si="0"/>
        <v>1.9257984622799806</v>
      </c>
      <c r="E49" s="55">
        <f t="shared" si="1"/>
        <v>1.7507258747999823</v>
      </c>
      <c r="F49" s="55">
        <v>1.591568977090893</v>
      </c>
      <c r="G49" s="55" t="str">
        <f t="shared" si="2"/>
        <v>-</v>
      </c>
    </row>
    <row r="50" spans="1:10">
      <c r="A50" s="52" t="s">
        <v>1438</v>
      </c>
      <c r="B50" s="53" t="s">
        <v>1428</v>
      </c>
      <c r="C50" s="54"/>
      <c r="D50" s="55">
        <f t="shared" si="0"/>
        <v>1.6596656469747197</v>
      </c>
      <c r="E50" s="55">
        <f t="shared" si="1"/>
        <v>1.5087869517951997</v>
      </c>
      <c r="F50" s="55">
        <v>1.3716245016319997</v>
      </c>
      <c r="G50" s="55" t="str">
        <f t="shared" si="2"/>
        <v>-</v>
      </c>
    </row>
    <row r="51" spans="1:10">
      <c r="A51" s="52" t="s">
        <v>1439</v>
      </c>
      <c r="B51" s="53" t="s">
        <v>1428</v>
      </c>
      <c r="C51" s="54"/>
      <c r="D51" s="55">
        <f t="shared" si="0"/>
        <v>2.2689320081579196</v>
      </c>
      <c r="E51" s="55">
        <f t="shared" si="1"/>
        <v>2.0626654619617448</v>
      </c>
      <c r="F51" s="55">
        <v>1.8751504199652222</v>
      </c>
      <c r="G51" s="55" t="str">
        <f t="shared" si="2"/>
        <v>-</v>
      </c>
    </row>
    <row r="52" spans="1:10" ht="12" thickBot="1">
      <c r="A52" s="52" t="s">
        <v>1440</v>
      </c>
      <c r="B52" s="53" t="s">
        <v>390</v>
      </c>
      <c r="C52" s="54"/>
      <c r="D52" s="55">
        <f t="shared" si="0"/>
        <v>2.41873156814659</v>
      </c>
      <c r="E52" s="55">
        <f t="shared" si="1"/>
        <v>2.1988468801332632</v>
      </c>
      <c r="F52" s="55">
        <v>1.9989517092120574</v>
      </c>
      <c r="G52" s="55" t="str">
        <f t="shared" si="2"/>
        <v>-</v>
      </c>
    </row>
    <row r="53" spans="1:10" ht="45" customHeight="1">
      <c r="A53" s="128" t="s">
        <v>1441</v>
      </c>
      <c r="B53" s="128"/>
      <c r="C53" s="128"/>
      <c r="D53" s="128"/>
      <c r="E53" s="128"/>
      <c r="F53" s="128"/>
      <c r="G53" s="128"/>
    </row>
    <row r="54" spans="1:10" ht="43.5" customHeight="1">
      <c r="A54" s="129"/>
      <c r="B54" s="129"/>
      <c r="C54" s="129"/>
      <c r="D54" s="129"/>
      <c r="E54" s="129"/>
      <c r="F54" s="129"/>
      <c r="G54" s="129"/>
      <c r="J54"/>
    </row>
    <row r="55" spans="1:10">
      <c r="A55" s="52" t="s">
        <v>1397</v>
      </c>
      <c r="B55" s="53" t="s">
        <v>1398</v>
      </c>
      <c r="C55" s="54"/>
      <c r="D55" s="55">
        <f>E55*1.1</f>
        <v>0.39940551784672007</v>
      </c>
      <c r="E55" s="55">
        <f>F55*1.1</f>
        <v>0.36309592531520002</v>
      </c>
      <c r="F55" s="55">
        <v>0.33008720483199999</v>
      </c>
      <c r="G55" s="55" t="str">
        <f t="shared" si="2"/>
        <v>-</v>
      </c>
    </row>
    <row r="56" spans="1:10">
      <c r="A56" s="52" t="s">
        <v>1399</v>
      </c>
      <c r="B56" s="53" t="s">
        <v>1398</v>
      </c>
      <c r="C56" s="54"/>
      <c r="D56" s="55">
        <f t="shared" ref="D56:D89" si="3">E56*1.1</f>
        <v>0.41491641174367994</v>
      </c>
      <c r="E56" s="55">
        <f t="shared" ref="E56:E89" si="4">F56*1.1</f>
        <v>0.37719673794879993</v>
      </c>
      <c r="F56" s="55">
        <v>0.34290612540799992</v>
      </c>
      <c r="G56" s="55" t="str">
        <f t="shared" si="2"/>
        <v>-</v>
      </c>
    </row>
    <row r="57" spans="1:10">
      <c r="A57" s="52" t="s">
        <v>1400</v>
      </c>
      <c r="B57" s="53" t="s">
        <v>1398</v>
      </c>
      <c r="C57" s="54"/>
      <c r="D57" s="55">
        <f t="shared" si="3"/>
        <v>0.47308226385728008</v>
      </c>
      <c r="E57" s="55">
        <f t="shared" si="4"/>
        <v>0.43007478532480004</v>
      </c>
      <c r="F57" s="55">
        <v>0.39097707756799999</v>
      </c>
      <c r="G57" s="55" t="str">
        <f t="shared" si="2"/>
        <v>-</v>
      </c>
    </row>
    <row r="58" spans="1:10">
      <c r="A58" s="52" t="s">
        <v>1401</v>
      </c>
      <c r="B58" s="53" t="s">
        <v>1398</v>
      </c>
      <c r="C58" s="54"/>
      <c r="D58" s="55">
        <f t="shared" si="3"/>
        <v>0</v>
      </c>
      <c r="E58" s="55">
        <f t="shared" si="4"/>
        <v>0</v>
      </c>
      <c r="F58" s="55">
        <v>0</v>
      </c>
      <c r="G58" s="55" t="str">
        <f t="shared" si="2"/>
        <v>-</v>
      </c>
    </row>
    <row r="59" spans="1:10">
      <c r="A59" s="52" t="s">
        <v>1402</v>
      </c>
      <c r="B59" s="53" t="s">
        <v>1398</v>
      </c>
      <c r="C59" s="54"/>
      <c r="D59" s="55">
        <f t="shared" si="3"/>
        <v>0.46208193790555618</v>
      </c>
      <c r="E59" s="55">
        <f t="shared" si="4"/>
        <v>0.42007448900505107</v>
      </c>
      <c r="F59" s="55">
        <v>0.38188589909550091</v>
      </c>
      <c r="G59" s="55" t="str">
        <f t="shared" si="2"/>
        <v>-</v>
      </c>
    </row>
    <row r="60" spans="1:10">
      <c r="A60" s="52" t="s">
        <v>1403</v>
      </c>
      <c r="B60" s="53" t="s">
        <v>1398</v>
      </c>
      <c r="C60" s="54"/>
      <c r="D60" s="55">
        <f t="shared" si="3"/>
        <v>0.48813403529489013</v>
      </c>
      <c r="E60" s="55">
        <f t="shared" si="4"/>
        <v>0.44375821390444553</v>
      </c>
      <c r="F60" s="55">
        <v>0.40341655809495047</v>
      </c>
      <c r="G60" s="55" t="str">
        <f t="shared" si="2"/>
        <v>-</v>
      </c>
    </row>
    <row r="61" spans="1:10">
      <c r="A61" s="52" t="s">
        <v>1404</v>
      </c>
      <c r="B61" s="53" t="s">
        <v>1398</v>
      </c>
      <c r="C61" s="54"/>
      <c r="D61" s="55">
        <f t="shared" si="3"/>
        <v>0.55669218631945327</v>
      </c>
      <c r="E61" s="55">
        <f t="shared" si="4"/>
        <v>0.50608380574495748</v>
      </c>
      <c r="F61" s="55">
        <v>0.46007618704087039</v>
      </c>
      <c r="G61" s="55" t="str">
        <f t="shared" si="2"/>
        <v>-</v>
      </c>
    </row>
    <row r="62" spans="1:10">
      <c r="A62" s="52" t="s">
        <v>1405</v>
      </c>
      <c r="B62" s="53" t="s">
        <v>1398</v>
      </c>
      <c r="C62" s="54"/>
      <c r="D62" s="55">
        <f t="shared" si="3"/>
        <v>0.60996590249795213</v>
      </c>
      <c r="E62" s="55">
        <f t="shared" si="4"/>
        <v>0.55451445681632006</v>
      </c>
      <c r="F62" s="55">
        <v>0.50410405165119998</v>
      </c>
      <c r="G62" s="55" t="str">
        <f t="shared" si="2"/>
        <v>-</v>
      </c>
    </row>
    <row r="63" spans="1:10">
      <c r="A63" s="52" t="s">
        <v>1406</v>
      </c>
      <c r="B63" s="53" t="s">
        <v>1398</v>
      </c>
      <c r="C63" s="54"/>
      <c r="D63" s="55">
        <f t="shared" si="3"/>
        <v>0.70649174630812406</v>
      </c>
      <c r="E63" s="55">
        <f t="shared" si="4"/>
        <v>0.64226522391647634</v>
      </c>
      <c r="F63" s="55">
        <v>0.5838774762877057</v>
      </c>
      <c r="G63" s="55" t="str">
        <f t="shared" si="2"/>
        <v>-</v>
      </c>
    </row>
    <row r="64" spans="1:10">
      <c r="A64" s="52" t="s">
        <v>1407</v>
      </c>
      <c r="B64" s="53" t="s">
        <v>1398</v>
      </c>
      <c r="C64" s="54"/>
      <c r="D64" s="55">
        <f t="shared" si="3"/>
        <v>0.8041871115181265</v>
      </c>
      <c r="E64" s="55">
        <f t="shared" si="4"/>
        <v>0.73107919228920581</v>
      </c>
      <c r="F64" s="55">
        <v>0.66461744753564156</v>
      </c>
      <c r="G64" s="55" t="str">
        <f t="shared" si="2"/>
        <v>-</v>
      </c>
    </row>
    <row r="65" spans="1:7">
      <c r="A65" s="52" t="s">
        <v>1408</v>
      </c>
      <c r="B65" s="53" t="s">
        <v>1398</v>
      </c>
      <c r="C65" s="54"/>
      <c r="D65" s="55">
        <f t="shared" si="3"/>
        <v>0.89228433558469034</v>
      </c>
      <c r="E65" s="55">
        <f t="shared" si="4"/>
        <v>0.81116757780426385</v>
      </c>
      <c r="F65" s="55">
        <v>0.73742507073114894</v>
      </c>
      <c r="G65" s="55" t="str">
        <f t="shared" si="2"/>
        <v>-</v>
      </c>
    </row>
    <row r="66" spans="1:7">
      <c r="A66" s="52" t="s">
        <v>1409</v>
      </c>
      <c r="B66" s="53" t="s">
        <v>1410</v>
      </c>
      <c r="C66" s="54"/>
      <c r="D66" s="55">
        <f t="shared" si="3"/>
        <v>1.0078048200610792</v>
      </c>
      <c r="E66" s="55">
        <f t="shared" si="4"/>
        <v>0.91618620005552653</v>
      </c>
      <c r="F66" s="55">
        <v>0.83289654550502401</v>
      </c>
      <c r="G66" s="55" t="str">
        <f t="shared" si="2"/>
        <v>-</v>
      </c>
    </row>
    <row r="67" spans="1:7">
      <c r="A67" s="52" t="s">
        <v>1412</v>
      </c>
      <c r="B67" s="53" t="s">
        <v>1398</v>
      </c>
      <c r="C67" s="54"/>
      <c r="D67" s="55">
        <f t="shared" si="3"/>
        <v>0.6320689263011201</v>
      </c>
      <c r="E67" s="55">
        <f t="shared" si="4"/>
        <v>0.57460811481920004</v>
      </c>
      <c r="F67" s="55">
        <v>0.52237101347199999</v>
      </c>
      <c r="G67" s="55" t="str">
        <f t="shared" si="2"/>
        <v>-</v>
      </c>
    </row>
    <row r="68" spans="1:7">
      <c r="A68" s="52" t="s">
        <v>1413</v>
      </c>
      <c r="B68" s="53" t="s">
        <v>1398</v>
      </c>
      <c r="C68" s="54"/>
      <c r="D68" s="55">
        <f t="shared" si="3"/>
        <v>0.72500244708475592</v>
      </c>
      <c r="E68" s="55">
        <f t="shared" si="4"/>
        <v>0.65909313371341438</v>
      </c>
      <c r="F68" s="55">
        <v>0.5991755761031039</v>
      </c>
      <c r="G68" s="55" t="str">
        <f t="shared" si="2"/>
        <v>-</v>
      </c>
    </row>
    <row r="69" spans="1:7">
      <c r="A69" s="52" t="s">
        <v>1414</v>
      </c>
      <c r="B69" s="53" t="s">
        <v>1398</v>
      </c>
      <c r="C69" s="54"/>
      <c r="D69" s="55">
        <f t="shared" si="3"/>
        <v>0.76990803600584501</v>
      </c>
      <c r="E69" s="55">
        <f t="shared" si="4"/>
        <v>0.69991639636894998</v>
      </c>
      <c r="F69" s="55">
        <v>0.63628763306268177</v>
      </c>
      <c r="G69" s="55" t="str">
        <f t="shared" si="2"/>
        <v>-</v>
      </c>
    </row>
    <row r="70" spans="1:7">
      <c r="A70" s="52" t="s">
        <v>1415</v>
      </c>
      <c r="B70" s="53" t="s">
        <v>1398</v>
      </c>
      <c r="C70" s="54"/>
      <c r="D70" s="55">
        <f t="shared" si="3"/>
        <v>0.83332277461417592</v>
      </c>
      <c r="E70" s="55">
        <f t="shared" si="4"/>
        <v>0.75756615874015987</v>
      </c>
      <c r="F70" s="55">
        <v>0.68869650794559978</v>
      </c>
      <c r="G70" s="55" t="str">
        <f t="shared" si="2"/>
        <v>-</v>
      </c>
    </row>
    <row r="71" spans="1:7">
      <c r="A71" s="52" t="s">
        <v>1416</v>
      </c>
      <c r="B71" s="53" t="s">
        <v>1410</v>
      </c>
      <c r="C71" s="54"/>
      <c r="D71" s="55">
        <f t="shared" si="3"/>
        <v>0.93065363381760002</v>
      </c>
      <c r="E71" s="55">
        <f t="shared" si="4"/>
        <v>0.84604875801599999</v>
      </c>
      <c r="F71" s="55">
        <v>0.76913523455999988</v>
      </c>
      <c r="G71" s="55" t="str">
        <f t="shared" si="2"/>
        <v>-</v>
      </c>
    </row>
    <row r="72" spans="1:7">
      <c r="A72" s="52" t="s">
        <v>1417</v>
      </c>
      <c r="B72" s="53" t="s">
        <v>1410</v>
      </c>
      <c r="C72" s="54"/>
      <c r="D72" s="55">
        <f t="shared" si="3"/>
        <v>1.045434248655104</v>
      </c>
      <c r="E72" s="55">
        <f t="shared" si="4"/>
        <v>0.95039477150463991</v>
      </c>
      <c r="F72" s="55">
        <v>0.86399524682239981</v>
      </c>
      <c r="G72" s="55" t="str">
        <f t="shared" si="2"/>
        <v>-</v>
      </c>
    </row>
    <row r="73" spans="1:7">
      <c r="A73" s="52" t="s">
        <v>1418</v>
      </c>
      <c r="B73" s="53" t="s">
        <v>1410</v>
      </c>
      <c r="C73" s="54"/>
      <c r="D73" s="55">
        <f t="shared" si="3"/>
        <v>1.0780071258387203</v>
      </c>
      <c r="E73" s="55">
        <f t="shared" si="4"/>
        <v>0.98000647803520013</v>
      </c>
      <c r="F73" s="55">
        <v>0.89091498003200009</v>
      </c>
      <c r="G73" s="55" t="str">
        <f t="shared" si="2"/>
        <v>-</v>
      </c>
    </row>
    <row r="74" spans="1:7">
      <c r="A74" s="52" t="s">
        <v>1442</v>
      </c>
      <c r="B74" s="53" t="s">
        <v>1410</v>
      </c>
      <c r="C74" s="54"/>
      <c r="D74" s="55">
        <f t="shared" si="3"/>
        <v>1.1051511901584004</v>
      </c>
      <c r="E74" s="55">
        <f t="shared" si="4"/>
        <v>1.0046829001440003</v>
      </c>
      <c r="F74" s="55">
        <v>0.91334809104000014</v>
      </c>
      <c r="G74" s="55" t="str">
        <f t="shared" ref="G74:G135" si="5">IF($G$5&lt;=0,"-",F74*(1-$G$5))</f>
        <v>-</v>
      </c>
    </row>
    <row r="75" spans="1:7">
      <c r="A75" s="52" t="s">
        <v>1420</v>
      </c>
      <c r="B75" s="53" t="s">
        <v>1410</v>
      </c>
      <c r="C75" s="54"/>
      <c r="D75" s="55">
        <f t="shared" si="3"/>
        <v>1.74109783993376</v>
      </c>
      <c r="E75" s="55">
        <f t="shared" si="4"/>
        <v>1.5828162181215999</v>
      </c>
      <c r="F75" s="55">
        <v>1.4389238346559998</v>
      </c>
      <c r="G75" s="55" t="str">
        <f t="shared" si="5"/>
        <v>-</v>
      </c>
    </row>
    <row r="76" spans="1:7">
      <c r="A76" s="52" t="s">
        <v>1421</v>
      </c>
      <c r="B76" s="53" t="s">
        <v>1410</v>
      </c>
      <c r="C76" s="54"/>
      <c r="D76" s="55">
        <f t="shared" si="3"/>
        <v>0.92896294638283128</v>
      </c>
      <c r="E76" s="55">
        <f t="shared" si="4"/>
        <v>0.84451176943893747</v>
      </c>
      <c r="F76" s="55">
        <v>0.76773797221721585</v>
      </c>
      <c r="G76" s="55" t="str">
        <f t="shared" si="5"/>
        <v>-</v>
      </c>
    </row>
    <row r="77" spans="1:7">
      <c r="A77" s="52" t="s">
        <v>1422</v>
      </c>
      <c r="B77" s="53" t="s">
        <v>1410</v>
      </c>
      <c r="C77" s="54"/>
      <c r="D77" s="55">
        <f t="shared" si="3"/>
        <v>0.95981411434388508</v>
      </c>
      <c r="E77" s="55">
        <f t="shared" si="4"/>
        <v>0.87255828576716821</v>
      </c>
      <c r="F77" s="55">
        <v>0.79323480524288015</v>
      </c>
      <c r="G77" s="55" t="str">
        <f t="shared" si="5"/>
        <v>-</v>
      </c>
    </row>
    <row r="78" spans="1:7">
      <c r="A78" s="52" t="s">
        <v>1423</v>
      </c>
      <c r="B78" s="53" t="s">
        <v>1410</v>
      </c>
      <c r="C78" s="54"/>
      <c r="D78" s="55">
        <f t="shared" si="3"/>
        <v>0.99820667891764037</v>
      </c>
      <c r="E78" s="55">
        <f t="shared" si="4"/>
        <v>0.90746061719785476</v>
      </c>
      <c r="F78" s="55">
        <v>0.82496419745259519</v>
      </c>
      <c r="G78" s="55" t="str">
        <f t="shared" si="5"/>
        <v>-</v>
      </c>
    </row>
    <row r="79" spans="1:7">
      <c r="A79" s="52" t="s">
        <v>1424</v>
      </c>
      <c r="B79" s="53" t="s">
        <v>1410</v>
      </c>
      <c r="C79" s="54"/>
      <c r="D79" s="55">
        <f t="shared" si="3"/>
        <v>1.1316271492814673</v>
      </c>
      <c r="E79" s="55">
        <f t="shared" si="4"/>
        <v>1.0287519538922429</v>
      </c>
      <c r="F79" s="55">
        <v>0.93522904899294801</v>
      </c>
      <c r="G79" s="55" t="str">
        <f t="shared" si="5"/>
        <v>-</v>
      </c>
    </row>
    <row r="80" spans="1:7">
      <c r="A80" s="52" t="s">
        <v>1425</v>
      </c>
      <c r="B80" s="53" t="s">
        <v>1410</v>
      </c>
      <c r="C80" s="54"/>
      <c r="D80" s="55">
        <f t="shared" si="3"/>
        <v>1.1594393187977601</v>
      </c>
      <c r="E80" s="55">
        <f t="shared" si="4"/>
        <v>1.0540357443616</v>
      </c>
      <c r="F80" s="55">
        <v>0.95821431305599991</v>
      </c>
      <c r="G80" s="55" t="str">
        <f t="shared" si="5"/>
        <v>-</v>
      </c>
    </row>
    <row r="81" spans="1:11">
      <c r="A81" s="52" t="s">
        <v>938</v>
      </c>
      <c r="B81" s="53" t="s">
        <v>1410</v>
      </c>
      <c r="C81" s="54"/>
      <c r="D81" s="55">
        <f t="shared" si="3"/>
        <v>1.2868364947310516</v>
      </c>
      <c r="E81" s="55">
        <f t="shared" si="4"/>
        <v>1.1698513588464103</v>
      </c>
      <c r="F81" s="55">
        <v>1.0635012353149185</v>
      </c>
      <c r="G81" s="55" t="str">
        <f t="shared" si="5"/>
        <v>-</v>
      </c>
    </row>
    <row r="82" spans="1:11">
      <c r="A82" s="52" t="s">
        <v>1426</v>
      </c>
      <c r="B82" s="53" t="s">
        <v>1410</v>
      </c>
      <c r="C82" s="54"/>
      <c r="D82" s="55">
        <f t="shared" si="3"/>
        <v>1.3917304657986334</v>
      </c>
      <c r="E82" s="55">
        <f t="shared" si="4"/>
        <v>1.2652095143623938</v>
      </c>
      <c r="F82" s="55">
        <v>1.1501904676021761</v>
      </c>
      <c r="G82" s="55" t="str">
        <f t="shared" si="5"/>
        <v>-</v>
      </c>
    </row>
    <row r="83" spans="1:11">
      <c r="A83" s="52" t="s">
        <v>1443</v>
      </c>
      <c r="B83" s="53" t="s">
        <v>1428</v>
      </c>
      <c r="C83" s="54"/>
      <c r="D83" s="55">
        <f t="shared" si="3"/>
        <v>1.5624402618497955</v>
      </c>
      <c r="E83" s="55">
        <f t="shared" si="4"/>
        <v>1.4204002380452685</v>
      </c>
      <c r="F83" s="55">
        <v>1.2912729436775168</v>
      </c>
      <c r="G83" s="55" t="str">
        <f t="shared" si="5"/>
        <v>-</v>
      </c>
    </row>
    <row r="84" spans="1:11">
      <c r="A84" s="52" t="s">
        <v>954</v>
      </c>
      <c r="B84" s="53" t="s">
        <v>1428</v>
      </c>
      <c r="C84" s="54"/>
      <c r="D84" s="55">
        <f t="shared" si="3"/>
        <v>1.3959804507264002</v>
      </c>
      <c r="E84" s="55">
        <f t="shared" si="4"/>
        <v>1.269073137024</v>
      </c>
      <c r="F84" s="55">
        <v>1.1537028518399999</v>
      </c>
      <c r="G84" s="55" t="str">
        <f t="shared" si="5"/>
        <v>-</v>
      </c>
    </row>
    <row r="85" spans="1:11">
      <c r="A85" s="52" t="s">
        <v>1429</v>
      </c>
      <c r="B85" s="53" t="s">
        <v>1428</v>
      </c>
      <c r="C85" s="54"/>
      <c r="D85" s="55">
        <f t="shared" si="3"/>
        <v>2.0113751660882881</v>
      </c>
      <c r="E85" s="55">
        <f t="shared" si="4"/>
        <v>1.8285228782620802</v>
      </c>
      <c r="F85" s="55">
        <v>1.6622935256928</v>
      </c>
      <c r="G85" s="55" t="str">
        <f t="shared" si="5"/>
        <v>-</v>
      </c>
    </row>
    <row r="86" spans="1:11">
      <c r="A86" s="52" t="s">
        <v>1433</v>
      </c>
      <c r="B86" s="53" t="s">
        <v>1428</v>
      </c>
      <c r="C86" s="54"/>
      <c r="D86" s="55">
        <f t="shared" si="3"/>
        <v>1.9043499981992644</v>
      </c>
      <c r="E86" s="55">
        <f t="shared" si="4"/>
        <v>1.7312272710902403</v>
      </c>
      <c r="F86" s="55">
        <v>1.5738429737184001</v>
      </c>
      <c r="G86" s="55" t="str">
        <f t="shared" si="5"/>
        <v>-</v>
      </c>
    </row>
    <row r="87" spans="1:11">
      <c r="A87" s="52" t="s">
        <v>1434</v>
      </c>
      <c r="B87" s="53" t="s">
        <v>1428</v>
      </c>
      <c r="C87" s="54"/>
      <c r="D87" s="55">
        <f t="shared" si="3"/>
        <v>0</v>
      </c>
      <c r="E87" s="55">
        <f t="shared" si="4"/>
        <v>0</v>
      </c>
      <c r="F87" s="55">
        <v>0</v>
      </c>
      <c r="G87" s="55" t="str">
        <f t="shared" si="5"/>
        <v>-</v>
      </c>
    </row>
    <row r="88" spans="1:11">
      <c r="A88" s="52" t="s">
        <v>1435</v>
      </c>
      <c r="B88" s="53" t="s">
        <v>1428</v>
      </c>
      <c r="C88" s="54"/>
      <c r="D88" s="55">
        <f t="shared" si="3"/>
        <v>1.9776389718624001</v>
      </c>
      <c r="E88" s="55">
        <f t="shared" si="4"/>
        <v>1.797853610784</v>
      </c>
      <c r="F88" s="55">
        <v>1.6344123734399998</v>
      </c>
      <c r="G88" s="55" t="str">
        <f t="shared" si="5"/>
        <v>-</v>
      </c>
    </row>
    <row r="89" spans="1:11" ht="12" thickBot="1">
      <c r="A89" s="52" t="s">
        <v>1444</v>
      </c>
      <c r="B89" s="53" t="s">
        <v>1428</v>
      </c>
      <c r="C89" s="54"/>
      <c r="D89" s="55">
        <f t="shared" si="3"/>
        <v>2.0939706760896</v>
      </c>
      <c r="E89" s="55">
        <f t="shared" si="4"/>
        <v>1.9036097055359997</v>
      </c>
      <c r="F89" s="55">
        <v>1.7305542777599996</v>
      </c>
      <c r="G89" s="55" t="str">
        <f t="shared" si="5"/>
        <v>-</v>
      </c>
    </row>
    <row r="90" spans="1:11" ht="45" customHeight="1">
      <c r="A90" s="128" t="s">
        <v>1566</v>
      </c>
      <c r="B90" s="128"/>
      <c r="C90" s="128"/>
      <c r="D90" s="128"/>
      <c r="E90" s="128"/>
      <c r="F90" s="128"/>
      <c r="G90" s="128"/>
      <c r="K90"/>
    </row>
    <row r="91" spans="1:11" ht="44.25" customHeight="1">
      <c r="A91" s="129"/>
      <c r="B91" s="129"/>
      <c r="C91" s="129"/>
      <c r="D91" s="129"/>
      <c r="E91" s="129"/>
      <c r="F91" s="129"/>
      <c r="G91" s="129"/>
    </row>
    <row r="92" spans="1:11">
      <c r="A92" s="52" t="s">
        <v>1402</v>
      </c>
      <c r="B92" s="53" t="s">
        <v>1398</v>
      </c>
      <c r="C92" s="54"/>
      <c r="D92" s="55">
        <f>E92*1.1</f>
        <v>1.3026048694667012</v>
      </c>
      <c r="E92" s="55">
        <f>F92*1.1</f>
        <v>1.1841862449697282</v>
      </c>
      <c r="F92" s="55">
        <v>1.0765329499724801</v>
      </c>
      <c r="G92" s="55" t="str">
        <f t="shared" si="5"/>
        <v>-</v>
      </c>
    </row>
    <row r="93" spans="1:11">
      <c r="A93" s="52" t="s">
        <v>1403</v>
      </c>
      <c r="B93" s="53" t="s">
        <v>1398</v>
      </c>
      <c r="C93" s="54"/>
      <c r="D93" s="55">
        <f t="shared" ref="D93:D113" si="6">E93*1.1</f>
        <v>1.3883025582474051</v>
      </c>
      <c r="E93" s="55">
        <f t="shared" ref="E93:E113" si="7">F93*1.1</f>
        <v>1.2620932347703682</v>
      </c>
      <c r="F93" s="55">
        <v>1.1473574861548801</v>
      </c>
      <c r="G93" s="55" t="str">
        <f t="shared" si="5"/>
        <v>-</v>
      </c>
    </row>
    <row r="94" spans="1:11">
      <c r="A94" s="52" t="s">
        <v>1404</v>
      </c>
      <c r="B94" s="53" t="s">
        <v>1398</v>
      </c>
      <c r="C94" s="54"/>
      <c r="D94" s="55">
        <f t="shared" si="6"/>
        <v>1.5830077071571647</v>
      </c>
      <c r="E94" s="55">
        <f t="shared" si="7"/>
        <v>1.4390979155974224</v>
      </c>
      <c r="F94" s="55">
        <v>1.308270832361293</v>
      </c>
      <c r="G94" s="55" t="str">
        <f t="shared" si="5"/>
        <v>-</v>
      </c>
    </row>
    <row r="95" spans="1:11">
      <c r="A95" s="52" t="s">
        <v>1405</v>
      </c>
      <c r="B95" s="53" t="s">
        <v>1398</v>
      </c>
      <c r="C95" s="54"/>
      <c r="D95" s="55">
        <f t="shared" si="6"/>
        <v>1.8359872844378031</v>
      </c>
      <c r="E95" s="55">
        <f t="shared" si="7"/>
        <v>1.6690793494889118</v>
      </c>
      <c r="F95" s="55">
        <v>1.5173448631717379</v>
      </c>
      <c r="G95" s="55" t="str">
        <f t="shared" si="5"/>
        <v>-</v>
      </c>
    </row>
    <row r="96" spans="1:11">
      <c r="A96" s="52" t="s">
        <v>1406</v>
      </c>
      <c r="B96" s="53" t="s">
        <v>1398</v>
      </c>
      <c r="C96" s="54"/>
      <c r="D96" s="55">
        <f t="shared" si="6"/>
        <v>2.1109054700463008</v>
      </c>
      <c r="E96" s="55">
        <f t="shared" si="7"/>
        <v>1.9190049727693643</v>
      </c>
      <c r="F96" s="55">
        <v>1.7445499752448765</v>
      </c>
      <c r="G96" s="55" t="str">
        <f t="shared" si="5"/>
        <v>-</v>
      </c>
    </row>
    <row r="97" spans="1:9">
      <c r="A97" s="52" t="s">
        <v>1407</v>
      </c>
      <c r="B97" s="53" t="s">
        <v>1398</v>
      </c>
      <c r="C97" s="54"/>
      <c r="D97" s="55">
        <f t="shared" si="6"/>
        <v>3.0158730635705351</v>
      </c>
      <c r="E97" s="55">
        <f t="shared" si="7"/>
        <v>2.7417027850641227</v>
      </c>
      <c r="F97" s="55">
        <v>2.4924570773310206</v>
      </c>
      <c r="G97" s="55" t="str">
        <f t="shared" si="5"/>
        <v>-</v>
      </c>
    </row>
    <row r="98" spans="1:9">
      <c r="A98" s="52" t="s">
        <v>1413</v>
      </c>
      <c r="B98" s="53" t="s">
        <v>1398</v>
      </c>
      <c r="C98" s="54"/>
      <c r="D98" s="55">
        <f t="shared" si="6"/>
        <v>2.0762836037788972</v>
      </c>
      <c r="E98" s="55">
        <f t="shared" si="7"/>
        <v>1.8875305488899066</v>
      </c>
      <c r="F98" s="55">
        <v>1.7159368626271876</v>
      </c>
      <c r="G98" s="55" t="str">
        <f t="shared" si="5"/>
        <v>-</v>
      </c>
    </row>
    <row r="99" spans="1:9">
      <c r="A99" s="52" t="s">
        <v>1414</v>
      </c>
      <c r="B99" s="53" t="s">
        <v>1398</v>
      </c>
      <c r="C99" s="54"/>
      <c r="D99" s="55">
        <f t="shared" si="6"/>
        <v>2.9682937067594888</v>
      </c>
      <c r="E99" s="55">
        <f t="shared" si="7"/>
        <v>2.6984488243268077</v>
      </c>
      <c r="F99" s="55">
        <v>2.4531352948425522</v>
      </c>
      <c r="G99" s="55" t="str">
        <f t="shared" si="5"/>
        <v>-</v>
      </c>
    </row>
    <row r="100" spans="1:9">
      <c r="A100" s="52" t="s">
        <v>1415</v>
      </c>
      <c r="B100" s="53" t="s">
        <v>1410</v>
      </c>
      <c r="C100" s="54"/>
      <c r="D100" s="55">
        <f t="shared" si="6"/>
        <v>3.3171175791724656</v>
      </c>
      <c r="E100" s="55">
        <f t="shared" si="7"/>
        <v>3.0155614356113323</v>
      </c>
      <c r="F100" s="55">
        <v>2.7414194869193929</v>
      </c>
      <c r="G100" s="55" t="str">
        <f t="shared" si="5"/>
        <v>-</v>
      </c>
    </row>
    <row r="101" spans="1:9">
      <c r="A101" s="52" t="s">
        <v>1416</v>
      </c>
      <c r="B101" s="53" t="s">
        <v>1410</v>
      </c>
      <c r="C101" s="54"/>
      <c r="D101" s="55">
        <f t="shared" si="6"/>
        <v>3.7317572765690246</v>
      </c>
      <c r="E101" s="55">
        <f t="shared" si="7"/>
        <v>3.3925066150627492</v>
      </c>
      <c r="F101" s="55">
        <v>3.0840969227843171</v>
      </c>
      <c r="G101" s="55" t="str">
        <f t="shared" si="5"/>
        <v>-</v>
      </c>
    </row>
    <row r="102" spans="1:9">
      <c r="A102" s="52" t="s">
        <v>1417</v>
      </c>
      <c r="B102" s="53" t="s">
        <v>1410</v>
      </c>
      <c r="C102" s="54"/>
      <c r="D102" s="55">
        <f t="shared" si="6"/>
        <v>4.1595601389622985</v>
      </c>
      <c r="E102" s="55">
        <f t="shared" si="7"/>
        <v>3.7814183081475439</v>
      </c>
      <c r="F102" s="55">
        <v>3.4376530074068579</v>
      </c>
      <c r="G102" s="55" t="str">
        <f t="shared" si="5"/>
        <v>-</v>
      </c>
    </row>
    <row r="103" spans="1:9">
      <c r="A103" s="52" t="s">
        <v>1418</v>
      </c>
      <c r="B103" s="53" t="s">
        <v>1410</v>
      </c>
      <c r="C103" s="54"/>
      <c r="D103" s="55">
        <f t="shared" si="6"/>
        <v>4.5602139735498461</v>
      </c>
      <c r="E103" s="55">
        <f t="shared" si="7"/>
        <v>4.1456490668634958</v>
      </c>
      <c r="F103" s="55">
        <v>3.7687718789668141</v>
      </c>
      <c r="G103" s="55" t="str">
        <f t="shared" si="5"/>
        <v>-</v>
      </c>
    </row>
    <row r="104" spans="1:9">
      <c r="A104" s="52" t="s">
        <v>1442</v>
      </c>
      <c r="B104" s="53" t="s">
        <v>1410</v>
      </c>
      <c r="C104" s="54"/>
      <c r="D104" s="55">
        <f t="shared" si="6"/>
        <v>5.6149435906995206</v>
      </c>
      <c r="E104" s="55">
        <f t="shared" si="7"/>
        <v>5.1044941733632001</v>
      </c>
      <c r="F104" s="55">
        <v>4.6404492485119997</v>
      </c>
      <c r="G104" s="55" t="str">
        <f t="shared" si="5"/>
        <v>-</v>
      </c>
    </row>
    <row r="105" spans="1:9">
      <c r="A105" s="52" t="s">
        <v>1422</v>
      </c>
      <c r="B105" s="53" t="s">
        <v>1410</v>
      </c>
      <c r="C105" s="54"/>
      <c r="D105" s="55">
        <f t="shared" si="6"/>
        <v>3.521146636621566</v>
      </c>
      <c r="E105" s="55">
        <f t="shared" si="7"/>
        <v>3.2010423969286963</v>
      </c>
      <c r="F105" s="55">
        <v>2.9100385426624511</v>
      </c>
      <c r="G105" s="55" t="str">
        <f t="shared" si="5"/>
        <v>-</v>
      </c>
    </row>
    <row r="106" spans="1:9">
      <c r="A106" s="52" t="s">
        <v>1423</v>
      </c>
      <c r="B106" s="53" t="s">
        <v>1410</v>
      </c>
      <c r="C106" s="54"/>
      <c r="D106" s="55">
        <f t="shared" si="6"/>
        <v>3.8099135687370262</v>
      </c>
      <c r="E106" s="55">
        <f t="shared" si="7"/>
        <v>3.4635577897609329</v>
      </c>
      <c r="F106" s="55">
        <v>3.1486888997826661</v>
      </c>
      <c r="G106" s="55" t="str">
        <f t="shared" si="5"/>
        <v>-</v>
      </c>
    </row>
    <row r="107" spans="1:9">
      <c r="A107" s="52" t="s">
        <v>1424</v>
      </c>
      <c r="B107" s="53" t="s">
        <v>1410</v>
      </c>
      <c r="C107" s="54"/>
      <c r="D107" s="55">
        <f t="shared" si="6"/>
        <v>3.4313354587793881</v>
      </c>
      <c r="E107" s="55">
        <f t="shared" si="7"/>
        <v>3.1193958716176251</v>
      </c>
      <c r="F107" s="55">
        <v>2.8358144287432951</v>
      </c>
      <c r="G107" s="55" t="str">
        <f t="shared" si="5"/>
        <v>-</v>
      </c>
    </row>
    <row r="108" spans="1:9">
      <c r="A108" s="52" t="s">
        <v>1425</v>
      </c>
      <c r="B108" s="53" t="s">
        <v>1410</v>
      </c>
      <c r="C108" s="54"/>
      <c r="D108" s="55">
        <f t="shared" si="6"/>
        <v>4.3528941248515673</v>
      </c>
      <c r="E108" s="55">
        <f t="shared" si="7"/>
        <v>3.9571764771377884</v>
      </c>
      <c r="F108" s="55">
        <v>3.5974331610343526</v>
      </c>
      <c r="G108" s="55" t="str">
        <f t="shared" si="5"/>
        <v>-</v>
      </c>
    </row>
    <row r="109" spans="1:9">
      <c r="A109" s="52" t="s">
        <v>938</v>
      </c>
      <c r="B109" s="53" t="s">
        <v>1410</v>
      </c>
      <c r="C109" s="54"/>
      <c r="D109" s="55">
        <f t="shared" si="6"/>
        <v>4.6893775300801224</v>
      </c>
      <c r="E109" s="55">
        <f t="shared" si="7"/>
        <v>4.2630704818910203</v>
      </c>
      <c r="F109" s="55">
        <v>3.8755186199009271</v>
      </c>
      <c r="G109" s="55" t="str">
        <f t="shared" si="5"/>
        <v>-</v>
      </c>
    </row>
    <row r="110" spans="1:9">
      <c r="A110" s="52" t="s">
        <v>1426</v>
      </c>
      <c r="B110" s="53" t="s">
        <v>1410</v>
      </c>
      <c r="C110" s="54"/>
      <c r="D110" s="55">
        <f t="shared" si="6"/>
        <v>6.1578248770931205</v>
      </c>
      <c r="E110" s="55">
        <f t="shared" si="7"/>
        <v>5.5980226155392003</v>
      </c>
      <c r="F110" s="55">
        <v>5.0891114686719998</v>
      </c>
      <c r="G110" s="55" t="str">
        <f t="shared" si="5"/>
        <v>-</v>
      </c>
    </row>
    <row r="111" spans="1:9">
      <c r="A111" s="52" t="s">
        <v>1443</v>
      </c>
      <c r="B111" s="53" t="s">
        <v>1428</v>
      </c>
      <c r="C111" s="54"/>
      <c r="D111" s="55">
        <f t="shared" si="6"/>
        <v>6.3982437324959998</v>
      </c>
      <c r="E111" s="55">
        <f t="shared" si="7"/>
        <v>5.8165852113599996</v>
      </c>
      <c r="F111" s="55">
        <v>5.2878047375999992</v>
      </c>
      <c r="G111" s="55" t="str">
        <f t="shared" si="5"/>
        <v>-</v>
      </c>
    </row>
    <row r="112" spans="1:9" ht="12.75">
      <c r="A112" s="52" t="s">
        <v>954</v>
      </c>
      <c r="B112" s="53" t="s">
        <v>1428</v>
      </c>
      <c r="C112" s="54"/>
      <c r="D112" s="55">
        <f t="shared" si="6"/>
        <v>6.2043575587840003</v>
      </c>
      <c r="E112" s="55">
        <f t="shared" si="7"/>
        <v>5.6403250534399998</v>
      </c>
      <c r="F112" s="55">
        <v>5.1275682303999996</v>
      </c>
      <c r="G112" s="55" t="str">
        <f t="shared" si="5"/>
        <v>-</v>
      </c>
      <c r="I112"/>
    </row>
    <row r="113" spans="1:9" ht="12" thickBot="1">
      <c r="A113" s="52" t="s">
        <v>939</v>
      </c>
      <c r="B113" s="53" t="s">
        <v>1428</v>
      </c>
      <c r="C113" s="54"/>
      <c r="D113" s="55">
        <f t="shared" si="6"/>
        <v>6.5518403593106482</v>
      </c>
      <c r="E113" s="55">
        <f t="shared" si="7"/>
        <v>5.9562185084642252</v>
      </c>
      <c r="F113" s="55">
        <v>5.4147440986038404</v>
      </c>
      <c r="G113" s="55" t="str">
        <f t="shared" si="5"/>
        <v>-</v>
      </c>
    </row>
    <row r="114" spans="1:9" ht="38.25" customHeight="1">
      <c r="A114" s="128" t="s">
        <v>1567</v>
      </c>
      <c r="B114" s="128"/>
      <c r="C114" s="128"/>
      <c r="D114" s="128"/>
      <c r="E114" s="128"/>
      <c r="F114" s="128"/>
      <c r="G114" s="128"/>
    </row>
    <row r="115" spans="1:9" ht="44.25" customHeight="1">
      <c r="A115" s="129"/>
      <c r="B115" s="129"/>
      <c r="C115" s="129"/>
      <c r="D115" s="129"/>
      <c r="E115" s="129"/>
      <c r="F115" s="129"/>
      <c r="G115" s="129"/>
    </row>
    <row r="116" spans="1:9">
      <c r="A116" s="52" t="s">
        <v>1445</v>
      </c>
      <c r="B116" s="53">
        <v>1500</v>
      </c>
      <c r="C116" s="54">
        <v>1.25</v>
      </c>
      <c r="D116" s="55">
        <f t="shared" ref="D116:E120" si="8">E116*1.1</f>
        <v>2.2984120130984813</v>
      </c>
      <c r="E116" s="55">
        <f t="shared" si="8"/>
        <v>2.0894654664531647</v>
      </c>
      <c r="F116" s="55">
        <v>1.8995140604119678</v>
      </c>
      <c r="G116" s="55" t="str">
        <f t="shared" si="5"/>
        <v>-</v>
      </c>
    </row>
    <row r="117" spans="1:9">
      <c r="A117" s="52" t="s">
        <v>1446</v>
      </c>
      <c r="B117" s="53">
        <v>1000</v>
      </c>
      <c r="C117" s="54">
        <v>1.4</v>
      </c>
      <c r="D117" s="55">
        <f t="shared" si="8"/>
        <v>2.9157781630746733</v>
      </c>
      <c r="E117" s="55">
        <f t="shared" si="8"/>
        <v>2.6507074209769756</v>
      </c>
      <c r="F117" s="55">
        <v>2.4097340190699779</v>
      </c>
      <c r="G117" s="55" t="str">
        <f t="shared" si="5"/>
        <v>-</v>
      </c>
    </row>
    <row r="118" spans="1:9">
      <c r="A118" s="52" t="s">
        <v>1447</v>
      </c>
      <c r="B118" s="53">
        <v>500</v>
      </c>
      <c r="C118" s="54">
        <v>3.8</v>
      </c>
      <c r="D118" s="55">
        <f t="shared" si="8"/>
        <v>3.8255448271706269</v>
      </c>
      <c r="E118" s="55">
        <f t="shared" si="8"/>
        <v>3.4777680247005698</v>
      </c>
      <c r="F118" s="55">
        <v>3.161607295182336</v>
      </c>
      <c r="G118" s="55" t="str">
        <f t="shared" si="5"/>
        <v>-</v>
      </c>
    </row>
    <row r="119" spans="1:9">
      <c r="A119" s="52" t="s">
        <v>1448</v>
      </c>
      <c r="B119" s="53">
        <v>350</v>
      </c>
      <c r="C119" s="54">
        <v>5.4</v>
      </c>
      <c r="D119" s="55">
        <f t="shared" si="8"/>
        <v>4.3157356069962551</v>
      </c>
      <c r="E119" s="55">
        <f t="shared" si="8"/>
        <v>3.9233960063602313</v>
      </c>
      <c r="F119" s="55">
        <v>3.5667236421456647</v>
      </c>
      <c r="G119" s="55" t="str">
        <f t="shared" si="5"/>
        <v>-</v>
      </c>
    </row>
    <row r="120" spans="1:9" ht="12" thickBot="1">
      <c r="A120" s="52" t="s">
        <v>1449</v>
      </c>
      <c r="B120" s="53">
        <v>180</v>
      </c>
      <c r="C120" s="54">
        <v>8</v>
      </c>
      <c r="D120" s="55">
        <f t="shared" si="8"/>
        <v>7.257908658215384</v>
      </c>
      <c r="E120" s="55">
        <f t="shared" si="8"/>
        <v>6.5980987801958033</v>
      </c>
      <c r="F120" s="55">
        <v>5.998271618359821</v>
      </c>
      <c r="G120" s="55" t="str">
        <f t="shared" si="5"/>
        <v>-</v>
      </c>
    </row>
    <row r="121" spans="1:9" ht="48" customHeight="1">
      <c r="A121" s="128" t="s">
        <v>1568</v>
      </c>
      <c r="B121" s="128"/>
      <c r="C121" s="128"/>
      <c r="D121" s="128"/>
      <c r="E121" s="128"/>
      <c r="F121" s="128"/>
      <c r="G121" s="128"/>
    </row>
    <row r="122" spans="1:9" ht="45" customHeight="1">
      <c r="A122" s="129"/>
      <c r="B122" s="129"/>
      <c r="C122" s="129"/>
      <c r="D122" s="129"/>
      <c r="E122" s="129"/>
      <c r="F122" s="129"/>
      <c r="G122" s="129"/>
      <c r="I122"/>
    </row>
    <row r="123" spans="1:9">
      <c r="A123" s="52" t="s">
        <v>1450</v>
      </c>
      <c r="B123" s="53">
        <v>2000</v>
      </c>
      <c r="C123" s="54"/>
      <c r="D123" s="55">
        <f t="shared" ref="D123:E128" si="9">E123*1.1</f>
        <v>1.7938240215576962</v>
      </c>
      <c r="E123" s="55">
        <f t="shared" si="9"/>
        <v>1.6307491105069964</v>
      </c>
      <c r="F123" s="55">
        <v>1.4824991913699967</v>
      </c>
      <c r="G123" s="55" t="str">
        <f t="shared" si="5"/>
        <v>-</v>
      </c>
    </row>
    <row r="124" spans="1:9">
      <c r="A124" s="52" t="s">
        <v>1451</v>
      </c>
      <c r="B124" s="53">
        <v>1500</v>
      </c>
      <c r="C124" s="54">
        <v>1.25</v>
      </c>
      <c r="D124" s="55">
        <f t="shared" si="9"/>
        <v>2.2675608451374281</v>
      </c>
      <c r="E124" s="55">
        <f t="shared" si="9"/>
        <v>2.0614189501249345</v>
      </c>
      <c r="F124" s="55">
        <v>1.8740172273863041</v>
      </c>
      <c r="G124" s="55" t="str">
        <f t="shared" si="5"/>
        <v>-</v>
      </c>
    </row>
    <row r="125" spans="1:9">
      <c r="A125" s="52" t="s">
        <v>1452</v>
      </c>
      <c r="B125" s="53">
        <v>1000</v>
      </c>
      <c r="C125" s="54">
        <v>1.4</v>
      </c>
      <c r="D125" s="55">
        <f t="shared" si="9"/>
        <v>2.4297008723105202</v>
      </c>
      <c r="E125" s="55">
        <f t="shared" si="9"/>
        <v>2.2088189748277456</v>
      </c>
      <c r="F125" s="55">
        <v>2.0080172498434048</v>
      </c>
      <c r="G125" s="55" t="str">
        <f t="shared" si="5"/>
        <v>-</v>
      </c>
    </row>
    <row r="126" spans="1:9">
      <c r="A126" s="52" t="s">
        <v>1453</v>
      </c>
      <c r="B126" s="53">
        <v>500</v>
      </c>
      <c r="C126" s="54">
        <v>3.8</v>
      </c>
      <c r="D126" s="55">
        <f t="shared" si="9"/>
        <v>3.1317363388020474</v>
      </c>
      <c r="E126" s="55">
        <f t="shared" si="9"/>
        <v>2.8470330352745883</v>
      </c>
      <c r="F126" s="55">
        <v>2.5882118502496256</v>
      </c>
      <c r="G126" s="55" t="str">
        <f t="shared" si="5"/>
        <v>-</v>
      </c>
    </row>
    <row r="127" spans="1:9">
      <c r="A127" s="52" t="s">
        <v>1454</v>
      </c>
      <c r="B127" s="53">
        <v>350</v>
      </c>
      <c r="C127" s="54">
        <v>5.4</v>
      </c>
      <c r="D127" s="55">
        <f t="shared" si="9"/>
        <v>4.1751913973959001</v>
      </c>
      <c r="E127" s="55">
        <f t="shared" si="9"/>
        <v>3.7956285430871812</v>
      </c>
      <c r="F127" s="55">
        <v>3.4505714028065282</v>
      </c>
      <c r="G127" s="55" t="str">
        <f t="shared" si="5"/>
        <v>-</v>
      </c>
    </row>
    <row r="128" spans="1:9" ht="12" thickBot="1">
      <c r="A128" s="52" t="s">
        <v>1455</v>
      </c>
      <c r="B128" s="53">
        <v>180</v>
      </c>
      <c r="C128" s="54">
        <v>8</v>
      </c>
      <c r="D128" s="55">
        <f t="shared" si="9"/>
        <v>6.0482000833869662</v>
      </c>
      <c r="E128" s="55">
        <f t="shared" si="9"/>
        <v>5.4983637121699687</v>
      </c>
      <c r="F128" s="55">
        <v>4.9985124656090623</v>
      </c>
      <c r="G128" s="55" t="str">
        <f t="shared" si="5"/>
        <v>-</v>
      </c>
    </row>
    <row r="129" spans="1:9" ht="47.25" customHeight="1">
      <c r="A129" s="128" t="s">
        <v>1569</v>
      </c>
      <c r="B129" s="128"/>
      <c r="C129" s="128"/>
      <c r="D129" s="128"/>
      <c r="E129" s="128"/>
      <c r="F129" s="128"/>
      <c r="G129" s="128"/>
      <c r="I129"/>
    </row>
    <row r="130" spans="1:9" ht="47.25" customHeight="1">
      <c r="A130" s="129"/>
      <c r="B130" s="129"/>
      <c r="C130" s="129"/>
      <c r="D130" s="129"/>
      <c r="E130" s="129"/>
      <c r="F130" s="129"/>
      <c r="G130" s="129"/>
    </row>
    <row r="131" spans="1:9">
      <c r="A131" s="52" t="s">
        <v>1445</v>
      </c>
      <c r="B131" s="53">
        <v>1500</v>
      </c>
      <c r="C131" s="54">
        <v>1.25</v>
      </c>
      <c r="D131" s="55">
        <f t="shared" ref="D131:E135" si="10">E131*1.1</f>
        <v>2.7210730141649142</v>
      </c>
      <c r="E131" s="55">
        <f t="shared" si="10"/>
        <v>2.4737027401499216</v>
      </c>
      <c r="F131" s="55">
        <v>2.2488206728635651</v>
      </c>
      <c r="G131" s="55" t="str">
        <f t="shared" si="5"/>
        <v>-</v>
      </c>
    </row>
    <row r="132" spans="1:9">
      <c r="A132" s="52" t="s">
        <v>1446</v>
      </c>
      <c r="B132" s="53">
        <v>1000</v>
      </c>
      <c r="C132" s="54">
        <v>1.4</v>
      </c>
      <c r="D132" s="55">
        <f t="shared" si="10"/>
        <v>2.9156410467726239</v>
      </c>
      <c r="E132" s="55">
        <f t="shared" si="10"/>
        <v>2.6505827697932944</v>
      </c>
      <c r="F132" s="55">
        <v>2.4096206998120855</v>
      </c>
      <c r="G132" s="55" t="str">
        <f t="shared" si="5"/>
        <v>-</v>
      </c>
    </row>
    <row r="133" spans="1:9">
      <c r="A133" s="52" t="s">
        <v>1447</v>
      </c>
      <c r="B133" s="53">
        <v>500</v>
      </c>
      <c r="C133" s="54">
        <v>3.8</v>
      </c>
      <c r="D133" s="55">
        <f t="shared" si="10"/>
        <v>3.1879540226421894</v>
      </c>
      <c r="E133" s="55">
        <f t="shared" si="10"/>
        <v>2.8981400205838082</v>
      </c>
      <c r="F133" s="55">
        <v>2.6346727459852799</v>
      </c>
      <c r="G133" s="55" t="str">
        <f t="shared" si="5"/>
        <v>-</v>
      </c>
    </row>
    <row r="134" spans="1:9">
      <c r="A134" s="52" t="s">
        <v>1448</v>
      </c>
      <c r="B134" s="53">
        <v>350</v>
      </c>
      <c r="C134" s="54">
        <v>5.4</v>
      </c>
      <c r="D134" s="55">
        <f t="shared" si="10"/>
        <v>5.0102296768750785</v>
      </c>
      <c r="E134" s="55">
        <f t="shared" si="10"/>
        <v>4.5547542517046162</v>
      </c>
      <c r="F134" s="55">
        <v>4.1406856833678329</v>
      </c>
      <c r="G134" s="55" t="str">
        <f t="shared" si="5"/>
        <v>-</v>
      </c>
    </row>
    <row r="135" spans="1:9">
      <c r="A135" s="52" t="s">
        <v>1449</v>
      </c>
      <c r="B135" s="53">
        <v>180</v>
      </c>
      <c r="C135" s="54">
        <v>8</v>
      </c>
      <c r="D135" s="55">
        <f t="shared" si="10"/>
        <v>7.2578401000643611</v>
      </c>
      <c r="E135" s="55">
        <f t="shared" si="10"/>
        <v>6.5980364546039638</v>
      </c>
      <c r="F135" s="55">
        <v>5.998214958730876</v>
      </c>
      <c r="G135" s="55" t="str">
        <f t="shared" si="5"/>
        <v>-</v>
      </c>
    </row>
  </sheetData>
  <mergeCells count="10">
    <mergeCell ref="A129:G130"/>
    <mergeCell ref="A53:G54"/>
    <mergeCell ref="A90:G91"/>
    <mergeCell ref="A114:G115"/>
    <mergeCell ref="A121:G122"/>
    <mergeCell ref="A7:G8"/>
    <mergeCell ref="A5:A6"/>
    <mergeCell ref="B5:B6"/>
    <mergeCell ref="C5:C6"/>
    <mergeCell ref="D5:F5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2:H28"/>
  <sheetViews>
    <sheetView showWhiteSpace="0" view="pageLayout" workbookViewId="0">
      <selection activeCell="H1" sqref="H1:H1048576"/>
    </sheetView>
  </sheetViews>
  <sheetFormatPr defaultColWidth="0" defaultRowHeight="12.75"/>
  <cols>
    <col min="1" max="1" width="13.42578125" customWidth="1"/>
    <col min="2" max="2" width="12.28515625" customWidth="1"/>
    <col min="3" max="3" width="11.140625" customWidth="1"/>
    <col min="4" max="4" width="10.140625" customWidth="1"/>
    <col min="5" max="5" width="9.5703125" customWidth="1"/>
    <col min="6" max="6" width="9.7109375" customWidth="1"/>
    <col min="7" max="7" width="8.85546875" customWidth="1"/>
    <col min="9" max="16384" width="0.7109375" hidden="1"/>
  </cols>
  <sheetData>
    <row r="2" spans="1:7">
      <c r="E2" s="70" t="s">
        <v>1525</v>
      </c>
      <c r="F2" s="70"/>
      <c r="G2" s="51"/>
    </row>
    <row r="3" spans="1:7">
      <c r="A3" s="51"/>
      <c r="B3" s="51"/>
      <c r="C3" s="51"/>
      <c r="D3" s="51"/>
      <c r="E3" s="70" t="s">
        <v>1526</v>
      </c>
      <c r="F3" s="70" t="s">
        <v>1606</v>
      </c>
      <c r="G3" s="51"/>
    </row>
    <row r="4" spans="1:7">
      <c r="A4" s="51"/>
      <c r="B4" s="51"/>
      <c r="C4" s="51"/>
      <c r="D4" s="51"/>
      <c r="E4" s="72" t="s">
        <v>1518</v>
      </c>
      <c r="F4" s="70"/>
      <c r="G4" s="51"/>
    </row>
    <row r="5" spans="1:7" ht="15.6" customHeight="1">
      <c r="A5" s="51"/>
      <c r="B5" s="51"/>
      <c r="C5" s="51"/>
      <c r="D5" s="51"/>
      <c r="E5" s="73" t="s">
        <v>1527</v>
      </c>
      <c r="F5" s="71"/>
      <c r="G5" s="51"/>
    </row>
    <row r="6" spans="1:7">
      <c r="A6" s="106" t="s">
        <v>0</v>
      </c>
      <c r="B6" s="104" t="s">
        <v>1508</v>
      </c>
      <c r="C6" s="102" t="s">
        <v>1509</v>
      </c>
      <c r="D6" s="116" t="s">
        <v>1578</v>
      </c>
      <c r="E6" s="117"/>
      <c r="F6" s="118"/>
      <c r="G6" s="33">
        <v>0</v>
      </c>
    </row>
    <row r="7" spans="1:7" ht="13.5" thickBot="1">
      <c r="A7" s="107"/>
      <c r="B7" s="105"/>
      <c r="C7" s="103"/>
      <c r="D7" s="65" t="s">
        <v>1510</v>
      </c>
      <c r="E7" s="66" t="s">
        <v>1511</v>
      </c>
      <c r="F7" s="67" t="s">
        <v>1</v>
      </c>
      <c r="G7" s="68" t="s">
        <v>2</v>
      </c>
    </row>
    <row r="8" spans="1:7" ht="33.75" customHeight="1">
      <c r="A8" s="113" t="s">
        <v>1524</v>
      </c>
      <c r="B8" s="113"/>
      <c r="C8" s="113"/>
      <c r="D8" s="113"/>
      <c r="E8" s="113"/>
      <c r="F8" s="113"/>
      <c r="G8" s="113"/>
    </row>
    <row r="9" spans="1:7" ht="54" customHeight="1">
      <c r="A9" s="114"/>
      <c r="B9" s="114"/>
      <c r="C9" s="114"/>
      <c r="D9" s="114"/>
      <c r="E9" s="114"/>
      <c r="F9" s="114"/>
      <c r="G9" s="114"/>
    </row>
    <row r="10" spans="1:7">
      <c r="A10" s="57" t="s">
        <v>686</v>
      </c>
      <c r="B10" s="53">
        <v>160</v>
      </c>
      <c r="C10" s="53"/>
      <c r="D10" s="55">
        <v>16.862561577516963</v>
      </c>
      <c r="E10" s="55">
        <v>15.32960143410633</v>
      </c>
      <c r="F10" s="55">
        <v>13.936001303733025</v>
      </c>
      <c r="G10" s="55" t="s">
        <v>1089</v>
      </c>
    </row>
    <row r="11" spans="1:7">
      <c r="A11" s="57" t="s">
        <v>687</v>
      </c>
      <c r="B11" s="53">
        <v>160</v>
      </c>
      <c r="C11" s="53"/>
      <c r="D11" s="55">
        <v>16.909351926711555</v>
      </c>
      <c r="E11" s="55">
        <v>15.372138115192321</v>
      </c>
      <c r="F11" s="55">
        <v>13.9746710138112</v>
      </c>
      <c r="G11" s="55" t="s">
        <v>1089</v>
      </c>
    </row>
    <row r="12" spans="1:7">
      <c r="A12" s="57" t="s">
        <v>688</v>
      </c>
      <c r="B12" s="53">
        <v>140</v>
      </c>
      <c r="C12" s="53"/>
      <c r="D12" s="55">
        <v>17.390512347390338</v>
      </c>
      <c r="E12" s="55">
        <v>15.809556679445761</v>
      </c>
      <c r="F12" s="55">
        <v>14.372324254041599</v>
      </c>
      <c r="G12" s="55" t="s">
        <v>1089</v>
      </c>
    </row>
    <row r="13" spans="1:7">
      <c r="A13" s="57" t="s">
        <v>689</v>
      </c>
      <c r="B13" s="53">
        <v>100</v>
      </c>
      <c r="C13" s="53"/>
      <c r="D13" s="55">
        <v>18.559044797610238</v>
      </c>
      <c r="E13" s="55">
        <v>16.871858906918398</v>
      </c>
      <c r="F13" s="55">
        <v>15.338053551743997</v>
      </c>
      <c r="G13" s="55" t="s">
        <v>1089</v>
      </c>
    </row>
    <row r="14" spans="1:7">
      <c r="A14" s="57" t="s">
        <v>690</v>
      </c>
      <c r="B14" s="53">
        <v>100</v>
      </c>
      <c r="C14" s="53"/>
      <c r="D14" s="55">
        <v>20.449317878848323</v>
      </c>
      <c r="E14" s="55">
        <v>18.590288980771202</v>
      </c>
      <c r="F14" s="55">
        <v>16.900262709791999</v>
      </c>
      <c r="G14" s="55" t="s">
        <v>1089</v>
      </c>
    </row>
    <row r="15" spans="1:7">
      <c r="A15" s="57" t="s">
        <v>691</v>
      </c>
      <c r="B15" s="53">
        <v>80</v>
      </c>
      <c r="C15" s="53"/>
      <c r="D15" s="55">
        <v>20.930478299527099</v>
      </c>
      <c r="E15" s="55">
        <v>19.027707545024633</v>
      </c>
      <c r="F15" s="55">
        <v>17.297915950022393</v>
      </c>
      <c r="G15" s="55" t="s">
        <v>1089</v>
      </c>
    </row>
    <row r="16" spans="1:7">
      <c r="A16" s="57" t="s">
        <v>692</v>
      </c>
      <c r="B16" s="53">
        <v>70</v>
      </c>
      <c r="C16" s="53"/>
      <c r="D16" s="55">
        <v>21.995904945315839</v>
      </c>
      <c r="E16" s="55">
        <v>19.996277223014399</v>
      </c>
      <c r="F16" s="55">
        <v>18.178433839103999</v>
      </c>
      <c r="G16" s="55" t="s">
        <v>1089</v>
      </c>
    </row>
    <row r="17" spans="1:7">
      <c r="A17" s="57" t="s">
        <v>693</v>
      </c>
      <c r="B17" s="53">
        <v>50</v>
      </c>
      <c r="C17" s="53"/>
      <c r="D17" s="55">
        <v>23.71433501916864</v>
      </c>
      <c r="E17" s="55">
        <v>21.558486381062398</v>
      </c>
      <c r="F17" s="55">
        <v>19.598623982783998</v>
      </c>
      <c r="G17" s="55" t="s">
        <v>1089</v>
      </c>
    </row>
    <row r="18" spans="1:7">
      <c r="A18" s="57" t="s">
        <v>694</v>
      </c>
      <c r="B18" s="53">
        <v>40</v>
      </c>
      <c r="C18" s="53"/>
      <c r="D18" s="55">
        <v>25.432765093021452</v>
      </c>
      <c r="E18" s="55">
        <v>23.120695539110407</v>
      </c>
      <c r="F18" s="55">
        <v>21.018814126464004</v>
      </c>
      <c r="G18" s="55" t="s">
        <v>1089</v>
      </c>
    </row>
    <row r="19" spans="1:7">
      <c r="A19" s="57" t="s">
        <v>695</v>
      </c>
      <c r="B19" s="53">
        <v>40</v>
      </c>
      <c r="C19" s="53"/>
      <c r="D19" s="55">
        <v>26.449690768405759</v>
      </c>
      <c r="E19" s="55">
        <v>24.045173425823414</v>
      </c>
      <c r="F19" s="55">
        <v>21.859248568930376</v>
      </c>
      <c r="G19" s="55" t="s">
        <v>1089</v>
      </c>
    </row>
    <row r="20" spans="1:7">
      <c r="A20" s="57" t="s">
        <v>696</v>
      </c>
      <c r="B20" s="53">
        <v>40</v>
      </c>
      <c r="C20" s="53"/>
      <c r="D20" s="55">
        <v>28.226758258858613</v>
      </c>
      <c r="E20" s="55">
        <v>25.660689326235101</v>
      </c>
      <c r="F20" s="55">
        <v>23.327899387486454</v>
      </c>
      <c r="G20" s="55" t="s">
        <v>1089</v>
      </c>
    </row>
    <row r="21" spans="1:7">
      <c r="A21" s="57" t="s">
        <v>697</v>
      </c>
      <c r="B21" s="53">
        <v>30</v>
      </c>
      <c r="C21" s="53"/>
      <c r="D21" s="55">
        <v>29.726888141089553</v>
      </c>
      <c r="E21" s="55">
        <v>27.024443764626863</v>
      </c>
      <c r="F21" s="55">
        <v>24.567676149660784</v>
      </c>
      <c r="G21" s="55" t="s">
        <v>1089</v>
      </c>
    </row>
    <row r="22" spans="1:7">
      <c r="A22" s="57" t="s">
        <v>698</v>
      </c>
      <c r="B22" s="53">
        <v>30</v>
      </c>
      <c r="C22" s="53"/>
      <c r="D22" s="55">
        <v>30.950080415098565</v>
      </c>
      <c r="E22" s="55">
        <v>28.136436740998693</v>
      </c>
      <c r="F22" s="55">
        <v>25.578578855453355</v>
      </c>
      <c r="G22" s="55" t="s">
        <v>1089</v>
      </c>
    </row>
    <row r="23" spans="1:7">
      <c r="A23" s="57" t="s">
        <v>699</v>
      </c>
      <c r="B23" s="53">
        <v>20</v>
      </c>
      <c r="C23" s="53"/>
      <c r="D23" s="55">
        <v>34.297279755270807</v>
      </c>
      <c r="E23" s="55">
        <v>31.179345232064371</v>
      </c>
      <c r="F23" s="55">
        <v>28.344859301876699</v>
      </c>
      <c r="G23" s="55" t="s">
        <v>1089</v>
      </c>
    </row>
    <row r="24" spans="1:7">
      <c r="A24" s="57" t="s">
        <v>700</v>
      </c>
      <c r="B24" s="53">
        <v>20</v>
      </c>
      <c r="C24" s="53"/>
      <c r="D24" s="55">
        <v>42.074866774647411</v>
      </c>
      <c r="E24" s="55">
        <v>38.249878886043099</v>
      </c>
      <c r="F24" s="55">
        <v>34.772617169130086</v>
      </c>
      <c r="G24" s="55" t="s">
        <v>1089</v>
      </c>
    </row>
    <row r="25" spans="1:7">
      <c r="A25" s="57" t="s">
        <v>701</v>
      </c>
      <c r="B25" s="53">
        <v>20</v>
      </c>
      <c r="C25" s="53"/>
      <c r="D25" s="55">
        <v>44.728801015745276</v>
      </c>
      <c r="E25" s="55">
        <v>40.66254637795025</v>
      </c>
      <c r="F25" s="55">
        <v>36.965951252682039</v>
      </c>
      <c r="G25" s="55" t="s">
        <v>1089</v>
      </c>
    </row>
    <row r="26" spans="1:7">
      <c r="A26" s="57" t="s">
        <v>702</v>
      </c>
      <c r="B26" s="53">
        <v>20</v>
      </c>
      <c r="C26" s="53"/>
      <c r="D26" s="55">
        <v>47.359401267680326</v>
      </c>
      <c r="E26" s="55">
        <v>43.054001152436655</v>
      </c>
      <c r="F26" s="55">
        <v>39.140001047669685</v>
      </c>
      <c r="G26" s="55" t="s">
        <v>1089</v>
      </c>
    </row>
    <row r="27" spans="1:7">
      <c r="A27" s="57" t="s">
        <v>703</v>
      </c>
      <c r="B27" s="53">
        <v>20</v>
      </c>
      <c r="C27" s="53"/>
      <c r="D27" s="55">
        <v>52.575775950263946</v>
      </c>
      <c r="E27" s="55">
        <v>47.796159954785402</v>
      </c>
      <c r="F27" s="55">
        <v>43.45105450435036</v>
      </c>
      <c r="G27" s="55" t="s">
        <v>1089</v>
      </c>
    </row>
    <row r="28" spans="1:7">
      <c r="A28" s="57" t="s">
        <v>704</v>
      </c>
      <c r="B28" s="53">
        <v>10</v>
      </c>
      <c r="C28" s="53"/>
      <c r="D28" s="55">
        <v>65.962117101567415</v>
      </c>
      <c r="E28" s="55">
        <v>59.965561001424923</v>
      </c>
      <c r="F28" s="55">
        <v>54.514146364931747</v>
      </c>
      <c r="G28" s="55" t="s">
        <v>1089</v>
      </c>
    </row>
  </sheetData>
  <mergeCells count="5">
    <mergeCell ref="A8:G9"/>
    <mergeCell ref="A6:A7"/>
    <mergeCell ref="B6:B7"/>
    <mergeCell ref="C6:C7"/>
    <mergeCell ref="D6:F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N202"/>
  <sheetViews>
    <sheetView tabSelected="1" view="pageBreakPreview" workbookViewId="0">
      <pane ySplit="7" topLeftCell="A8" activePane="bottomLeft" state="frozenSplit"/>
      <selection activeCell="D10" sqref="D10:F22"/>
      <selection pane="bottomLeft" activeCell="M6" sqref="M6"/>
    </sheetView>
  </sheetViews>
  <sheetFormatPr defaultColWidth="8.85546875" defaultRowHeight="11.25"/>
  <cols>
    <col min="1" max="8" width="9.7109375" style="51" customWidth="1"/>
    <col min="9" max="16384" width="8.85546875" style="1"/>
  </cols>
  <sheetData>
    <row r="1" spans="1:10" ht="20.45" customHeight="1">
      <c r="A1" s="86"/>
      <c r="B1" s="87"/>
      <c r="C1" s="87"/>
      <c r="D1" s="87"/>
      <c r="E1" s="88" t="s">
        <v>1525</v>
      </c>
      <c r="F1" s="88"/>
      <c r="G1" s="87"/>
      <c r="H1" s="89"/>
    </row>
    <row r="2" spans="1:10" ht="20.45" customHeight="1">
      <c r="A2" s="90"/>
      <c r="B2" s="91"/>
      <c r="C2" s="91"/>
      <c r="D2" s="91"/>
      <c r="E2" s="70" t="s">
        <v>1526</v>
      </c>
      <c r="F2" s="70" t="s">
        <v>1606</v>
      </c>
      <c r="G2" s="91"/>
      <c r="H2" s="92"/>
    </row>
    <row r="3" spans="1:10" ht="21" customHeight="1">
      <c r="A3" s="90"/>
      <c r="B3" s="91"/>
      <c r="C3" s="91"/>
      <c r="D3" s="91"/>
      <c r="E3" s="72" t="s">
        <v>1518</v>
      </c>
      <c r="F3" s="70"/>
      <c r="G3" s="91"/>
      <c r="H3" s="92"/>
    </row>
    <row r="4" spans="1:10" ht="22.15" customHeight="1">
      <c r="A4" s="90"/>
      <c r="B4" s="91"/>
      <c r="C4" s="91"/>
      <c r="D4" s="91"/>
      <c r="E4" s="74" t="s">
        <v>1527</v>
      </c>
      <c r="F4" s="72"/>
      <c r="G4" s="91"/>
      <c r="H4" s="92"/>
    </row>
    <row r="5" spans="1:10" ht="17.45" customHeight="1">
      <c r="A5" s="32"/>
      <c r="B5" s="31"/>
      <c r="C5" s="64"/>
      <c r="D5" s="64"/>
      <c r="E5" s="64"/>
      <c r="F5" s="64"/>
      <c r="G5" s="41" t="s">
        <v>1512</v>
      </c>
      <c r="H5" s="93">
        <v>0</v>
      </c>
    </row>
    <row r="6" spans="1:10" ht="12" customHeight="1">
      <c r="A6" s="199" t="s">
        <v>1456</v>
      </c>
      <c r="B6" s="200"/>
      <c r="C6" s="201" t="s">
        <v>1457</v>
      </c>
      <c r="D6" s="202"/>
      <c r="E6" s="199" t="s">
        <v>1456</v>
      </c>
      <c r="F6" s="200"/>
      <c r="G6" s="201" t="s">
        <v>1457</v>
      </c>
      <c r="H6" s="202"/>
    </row>
    <row r="7" spans="1:10" ht="12" customHeight="1" thickBot="1">
      <c r="A7" s="94" t="s">
        <v>1458</v>
      </c>
      <c r="B7" s="38" t="s">
        <v>1459</v>
      </c>
      <c r="C7" s="39" t="s">
        <v>1460</v>
      </c>
      <c r="D7" s="40" t="s">
        <v>2</v>
      </c>
      <c r="E7" s="38" t="s">
        <v>1458</v>
      </c>
      <c r="F7" s="38" t="s">
        <v>1459</v>
      </c>
      <c r="G7" s="39" t="s">
        <v>1460</v>
      </c>
      <c r="H7" s="40" t="s">
        <v>2</v>
      </c>
    </row>
    <row r="8" spans="1:10" ht="47.25" customHeight="1">
      <c r="A8" s="193" t="s">
        <v>1461</v>
      </c>
      <c r="B8" s="194"/>
      <c r="C8" s="194"/>
      <c r="D8" s="194"/>
      <c r="E8" s="194"/>
      <c r="F8" s="194"/>
      <c r="G8" s="194"/>
      <c r="H8" s="195"/>
    </row>
    <row r="9" spans="1:10" ht="48" customHeight="1" thickBot="1">
      <c r="A9" s="196"/>
      <c r="B9" s="197"/>
      <c r="C9" s="197"/>
      <c r="D9" s="197"/>
      <c r="E9" s="197"/>
      <c r="F9" s="197"/>
      <c r="G9" s="197"/>
      <c r="H9" s="198"/>
    </row>
    <row r="10" spans="1:10">
      <c r="A10" s="2">
        <v>4</v>
      </c>
      <c r="B10" s="203">
        <v>110</v>
      </c>
      <c r="C10" s="18">
        <v>45.9</v>
      </c>
      <c r="D10" s="42" t="str">
        <f>IF($H$5&lt;=0,"-",C10*(1-$H$5))</f>
        <v>-</v>
      </c>
      <c r="E10" s="3">
        <v>8</v>
      </c>
      <c r="F10" s="169">
        <v>410</v>
      </c>
      <c r="G10" s="18">
        <v>178.2</v>
      </c>
      <c r="H10" s="42" t="str">
        <f>IF($H$5&lt;=0,"-",G10*(1-$H$5))</f>
        <v>-</v>
      </c>
    </row>
    <row r="11" spans="1:10">
      <c r="A11" s="4">
        <v>6</v>
      </c>
      <c r="B11" s="204"/>
      <c r="C11" s="19">
        <v>45.9</v>
      </c>
      <c r="D11" s="43" t="str">
        <f t="shared" ref="D11:D70" si="0">IF($H$5&lt;=0,"-",C11*(1-$H$5))</f>
        <v>-</v>
      </c>
      <c r="E11" s="5">
        <v>10</v>
      </c>
      <c r="F11" s="170"/>
      <c r="G11" s="19">
        <v>199.8</v>
      </c>
      <c r="H11" s="43" t="str">
        <f t="shared" ref="H11:H70" si="1">IF($H$5&lt;=0,"-",G11*(1-$H$5))</f>
        <v>-</v>
      </c>
    </row>
    <row r="12" spans="1:10">
      <c r="A12" s="4">
        <v>8</v>
      </c>
      <c r="B12" s="204"/>
      <c r="C12" s="19">
        <v>59.4</v>
      </c>
      <c r="D12" s="43" t="str">
        <f t="shared" si="0"/>
        <v>-</v>
      </c>
      <c r="E12" s="5">
        <v>12</v>
      </c>
      <c r="F12" s="170"/>
      <c r="G12" s="19">
        <v>234.9</v>
      </c>
      <c r="H12" s="43" t="str">
        <f t="shared" si="1"/>
        <v>-</v>
      </c>
    </row>
    <row r="13" spans="1:10">
      <c r="A13" s="4">
        <v>10</v>
      </c>
      <c r="B13" s="204"/>
      <c r="C13" s="19">
        <v>64.8</v>
      </c>
      <c r="D13" s="43" t="str">
        <f t="shared" si="0"/>
        <v>-</v>
      </c>
      <c r="E13" s="5">
        <v>14</v>
      </c>
      <c r="F13" s="170"/>
      <c r="G13" s="19">
        <v>278.10000000000002</v>
      </c>
      <c r="H13" s="43" t="str">
        <f t="shared" si="1"/>
        <v>-</v>
      </c>
    </row>
    <row r="14" spans="1:10" ht="12" thickBot="1">
      <c r="A14" s="6">
        <v>12</v>
      </c>
      <c r="B14" s="205"/>
      <c r="C14" s="20">
        <v>70.2</v>
      </c>
      <c r="D14" s="44" t="str">
        <f t="shared" si="0"/>
        <v>-</v>
      </c>
      <c r="E14" s="5">
        <v>16</v>
      </c>
      <c r="F14" s="170"/>
      <c r="G14" s="19">
        <v>332.1</v>
      </c>
      <c r="H14" s="43" t="str">
        <f t="shared" si="1"/>
        <v>-</v>
      </c>
    </row>
    <row r="15" spans="1:10">
      <c r="A15" s="2">
        <v>4</v>
      </c>
      <c r="B15" s="203">
        <v>160</v>
      </c>
      <c r="C15" s="18">
        <v>48.6</v>
      </c>
      <c r="D15" s="42" t="str">
        <f t="shared" si="0"/>
        <v>-</v>
      </c>
      <c r="E15" s="5">
        <v>18</v>
      </c>
      <c r="F15" s="170"/>
      <c r="G15" s="19">
        <v>361.8</v>
      </c>
      <c r="H15" s="43" t="str">
        <f t="shared" si="1"/>
        <v>-</v>
      </c>
    </row>
    <row r="16" spans="1:10" ht="12.75">
      <c r="A16" s="7">
        <v>6</v>
      </c>
      <c r="B16" s="204"/>
      <c r="C16" s="19">
        <v>48.6</v>
      </c>
      <c r="D16" s="43" t="str">
        <f t="shared" si="0"/>
        <v>-</v>
      </c>
      <c r="E16" s="8">
        <v>20</v>
      </c>
      <c r="F16" s="170"/>
      <c r="G16" s="19">
        <v>402.3</v>
      </c>
      <c r="H16" s="43" t="str">
        <f t="shared" si="1"/>
        <v>-</v>
      </c>
      <c r="J16"/>
    </row>
    <row r="17" spans="1:8">
      <c r="A17" s="4">
        <v>8</v>
      </c>
      <c r="B17" s="204"/>
      <c r="C17" s="19">
        <v>64.8</v>
      </c>
      <c r="D17" s="43" t="str">
        <f t="shared" si="0"/>
        <v>-</v>
      </c>
      <c r="E17" s="5">
        <v>22</v>
      </c>
      <c r="F17" s="170"/>
      <c r="G17" s="19">
        <v>442.8</v>
      </c>
      <c r="H17" s="43" t="str">
        <f t="shared" si="1"/>
        <v>-</v>
      </c>
    </row>
    <row r="18" spans="1:8">
      <c r="A18" s="4">
        <v>10</v>
      </c>
      <c r="B18" s="204"/>
      <c r="C18" s="19">
        <v>67.5</v>
      </c>
      <c r="D18" s="43" t="str">
        <f t="shared" si="0"/>
        <v>-</v>
      </c>
      <c r="E18" s="5">
        <v>24</v>
      </c>
      <c r="F18" s="170"/>
      <c r="G18" s="19">
        <v>504.9</v>
      </c>
      <c r="H18" s="43" t="str">
        <f t="shared" si="1"/>
        <v>-</v>
      </c>
    </row>
    <row r="19" spans="1:8">
      <c r="A19" s="4">
        <v>12</v>
      </c>
      <c r="B19" s="204"/>
      <c r="C19" s="19">
        <v>78.3</v>
      </c>
      <c r="D19" s="43" t="str">
        <f t="shared" si="0"/>
        <v>-</v>
      </c>
      <c r="E19" s="5">
        <v>25</v>
      </c>
      <c r="F19" s="170"/>
      <c r="G19" s="19">
        <v>531.9</v>
      </c>
      <c r="H19" s="43" t="str">
        <f t="shared" si="1"/>
        <v>-</v>
      </c>
    </row>
    <row r="20" spans="1:8" ht="12" thickBot="1">
      <c r="A20" s="7">
        <v>14</v>
      </c>
      <c r="B20" s="204"/>
      <c r="C20" s="19">
        <v>108</v>
      </c>
      <c r="D20" s="43" t="str">
        <f t="shared" si="0"/>
        <v>-</v>
      </c>
      <c r="E20" s="9">
        <v>26</v>
      </c>
      <c r="F20" s="171"/>
      <c r="G20" s="20">
        <v>580.5</v>
      </c>
      <c r="H20" s="44" t="str">
        <f t="shared" si="1"/>
        <v>-</v>
      </c>
    </row>
    <row r="21" spans="1:8">
      <c r="A21" s="4">
        <v>16</v>
      </c>
      <c r="B21" s="204"/>
      <c r="C21" s="19">
        <v>124.2</v>
      </c>
      <c r="D21" s="43" t="str">
        <f t="shared" si="0"/>
        <v>-</v>
      </c>
      <c r="E21" s="3">
        <v>8</v>
      </c>
      <c r="F21" s="169">
        <v>460</v>
      </c>
      <c r="G21" s="18">
        <v>202.5</v>
      </c>
      <c r="H21" s="42" t="str">
        <f t="shared" si="1"/>
        <v>-</v>
      </c>
    </row>
    <row r="22" spans="1:8" ht="12" thickBot="1">
      <c r="A22" s="6">
        <v>18</v>
      </c>
      <c r="B22" s="205"/>
      <c r="C22" s="20">
        <v>140.4</v>
      </c>
      <c r="D22" s="44" t="str">
        <f t="shared" si="0"/>
        <v>-</v>
      </c>
      <c r="E22" s="5">
        <v>10</v>
      </c>
      <c r="F22" s="170"/>
      <c r="G22" s="19">
        <v>218.7</v>
      </c>
      <c r="H22" s="43" t="str">
        <f t="shared" si="1"/>
        <v>-</v>
      </c>
    </row>
    <row r="23" spans="1:8">
      <c r="A23" s="2">
        <v>6</v>
      </c>
      <c r="B23" s="158">
        <v>210</v>
      </c>
      <c r="C23" s="18">
        <v>86.4</v>
      </c>
      <c r="D23" s="42" t="str">
        <f t="shared" si="0"/>
        <v>-</v>
      </c>
      <c r="E23" s="5">
        <v>12</v>
      </c>
      <c r="F23" s="170"/>
      <c r="G23" s="19">
        <v>272.7</v>
      </c>
      <c r="H23" s="43" t="str">
        <f t="shared" si="1"/>
        <v>-</v>
      </c>
    </row>
    <row r="24" spans="1:8">
      <c r="A24" s="4">
        <v>8</v>
      </c>
      <c r="B24" s="159"/>
      <c r="C24" s="19">
        <v>94.5</v>
      </c>
      <c r="D24" s="43" t="str">
        <f t="shared" si="0"/>
        <v>-</v>
      </c>
      <c r="E24" s="5">
        <v>14</v>
      </c>
      <c r="F24" s="170"/>
      <c r="G24" s="19">
        <v>288.89999999999998</v>
      </c>
      <c r="H24" s="43" t="str">
        <f t="shared" si="1"/>
        <v>-</v>
      </c>
    </row>
    <row r="25" spans="1:8">
      <c r="A25" s="4">
        <v>10</v>
      </c>
      <c r="B25" s="159"/>
      <c r="C25" s="19">
        <v>108</v>
      </c>
      <c r="D25" s="43" t="str">
        <f t="shared" si="0"/>
        <v>-</v>
      </c>
      <c r="E25" s="5">
        <v>16</v>
      </c>
      <c r="F25" s="170"/>
      <c r="G25" s="19">
        <v>345.6</v>
      </c>
      <c r="H25" s="43" t="str">
        <f t="shared" si="1"/>
        <v>-</v>
      </c>
    </row>
    <row r="26" spans="1:8">
      <c r="A26" s="4">
        <v>12</v>
      </c>
      <c r="B26" s="159"/>
      <c r="C26" s="19">
        <v>118.8</v>
      </c>
      <c r="D26" s="43" t="str">
        <f t="shared" si="0"/>
        <v>-</v>
      </c>
      <c r="E26" s="5">
        <v>18</v>
      </c>
      <c r="F26" s="170"/>
      <c r="G26" s="19">
        <v>421.2</v>
      </c>
      <c r="H26" s="43" t="str">
        <f t="shared" si="1"/>
        <v>-</v>
      </c>
    </row>
    <row r="27" spans="1:8">
      <c r="A27" s="4">
        <v>14</v>
      </c>
      <c r="B27" s="159"/>
      <c r="C27" s="19">
        <v>143.1</v>
      </c>
      <c r="D27" s="43" t="str">
        <f t="shared" si="0"/>
        <v>-</v>
      </c>
      <c r="E27" s="5">
        <v>20</v>
      </c>
      <c r="F27" s="170"/>
      <c r="G27" s="19">
        <v>475.2</v>
      </c>
      <c r="H27" s="43" t="str">
        <f t="shared" si="1"/>
        <v>-</v>
      </c>
    </row>
    <row r="28" spans="1:8">
      <c r="A28" s="4">
        <v>16</v>
      </c>
      <c r="B28" s="159"/>
      <c r="C28" s="19">
        <v>170.1</v>
      </c>
      <c r="D28" s="43" t="str">
        <f t="shared" si="0"/>
        <v>-</v>
      </c>
      <c r="E28" s="5">
        <v>22</v>
      </c>
      <c r="F28" s="170"/>
      <c r="G28" s="19">
        <v>521.1</v>
      </c>
      <c r="H28" s="43" t="str">
        <f t="shared" si="1"/>
        <v>-</v>
      </c>
    </row>
    <row r="29" spans="1:8">
      <c r="A29" s="4">
        <v>18</v>
      </c>
      <c r="B29" s="159"/>
      <c r="C29" s="19">
        <v>224.1</v>
      </c>
      <c r="D29" s="43" t="str">
        <f t="shared" si="0"/>
        <v>-</v>
      </c>
      <c r="E29" s="5">
        <v>24</v>
      </c>
      <c r="F29" s="170"/>
      <c r="G29" s="19">
        <v>540</v>
      </c>
      <c r="H29" s="43" t="str">
        <f t="shared" si="1"/>
        <v>-</v>
      </c>
    </row>
    <row r="30" spans="1:8">
      <c r="A30" s="4">
        <v>20</v>
      </c>
      <c r="B30" s="159"/>
      <c r="C30" s="19">
        <v>278.10000000000002</v>
      </c>
      <c r="D30" s="43" t="str">
        <f t="shared" si="0"/>
        <v>-</v>
      </c>
      <c r="E30" s="5">
        <v>25</v>
      </c>
      <c r="F30" s="170"/>
      <c r="G30" s="19">
        <v>591.29999999999995</v>
      </c>
      <c r="H30" s="43" t="str">
        <f t="shared" si="1"/>
        <v>-</v>
      </c>
    </row>
    <row r="31" spans="1:8">
      <c r="A31" s="4">
        <v>22</v>
      </c>
      <c r="B31" s="159"/>
      <c r="C31" s="19">
        <v>313.2</v>
      </c>
      <c r="D31" s="43" t="str">
        <f t="shared" si="0"/>
        <v>-</v>
      </c>
      <c r="E31" s="5">
        <v>26</v>
      </c>
      <c r="F31" s="170"/>
      <c r="G31" s="19">
        <v>642.6</v>
      </c>
      <c r="H31" s="43" t="str">
        <f t="shared" si="1"/>
        <v>-</v>
      </c>
    </row>
    <row r="32" spans="1:8">
      <c r="A32" s="4">
        <v>24</v>
      </c>
      <c r="B32" s="159"/>
      <c r="C32" s="19">
        <v>332.1</v>
      </c>
      <c r="D32" s="43" t="str">
        <f t="shared" si="0"/>
        <v>-</v>
      </c>
      <c r="E32" s="5">
        <v>28</v>
      </c>
      <c r="F32" s="170"/>
      <c r="G32" s="19">
        <v>758.7</v>
      </c>
      <c r="H32" s="43" t="str">
        <f t="shared" si="1"/>
        <v>-</v>
      </c>
    </row>
    <row r="33" spans="1:8">
      <c r="A33" s="4">
        <v>25</v>
      </c>
      <c r="B33" s="159"/>
      <c r="C33" s="19">
        <v>348.3</v>
      </c>
      <c r="D33" s="43" t="str">
        <f t="shared" si="0"/>
        <v>-</v>
      </c>
      <c r="E33" s="5">
        <v>30</v>
      </c>
      <c r="F33" s="170"/>
      <c r="G33" s="19">
        <v>920.7</v>
      </c>
      <c r="H33" s="43" t="str">
        <f t="shared" si="1"/>
        <v>-</v>
      </c>
    </row>
    <row r="34" spans="1:8" ht="12" thickBot="1">
      <c r="A34" s="10">
        <v>26</v>
      </c>
      <c r="B34" s="159"/>
      <c r="C34" s="21">
        <v>372.6</v>
      </c>
      <c r="D34" s="44" t="str">
        <f t="shared" si="0"/>
        <v>-</v>
      </c>
      <c r="E34" s="11">
        <v>32</v>
      </c>
      <c r="F34" s="171"/>
      <c r="G34" s="20">
        <v>1077.3</v>
      </c>
      <c r="H34" s="44" t="str">
        <f t="shared" si="1"/>
        <v>-</v>
      </c>
    </row>
    <row r="35" spans="1:8">
      <c r="A35" s="2">
        <v>6</v>
      </c>
      <c r="B35" s="169">
        <v>260</v>
      </c>
      <c r="C35" s="18">
        <v>110.7</v>
      </c>
      <c r="D35" s="42" t="str">
        <f t="shared" si="0"/>
        <v>-</v>
      </c>
      <c r="E35" s="3">
        <v>8</v>
      </c>
      <c r="F35" s="169">
        <v>600</v>
      </c>
      <c r="G35" s="18">
        <v>299.7</v>
      </c>
      <c r="H35" s="42" t="str">
        <f t="shared" si="1"/>
        <v>-</v>
      </c>
    </row>
    <row r="36" spans="1:8">
      <c r="A36" s="4">
        <v>8</v>
      </c>
      <c r="B36" s="170"/>
      <c r="C36" s="19">
        <v>113.4</v>
      </c>
      <c r="D36" s="43" t="str">
        <f t="shared" si="0"/>
        <v>-</v>
      </c>
      <c r="E36" s="5">
        <v>10</v>
      </c>
      <c r="F36" s="170"/>
      <c r="G36" s="19">
        <v>345.6</v>
      </c>
      <c r="H36" s="43" t="str">
        <f t="shared" si="1"/>
        <v>-</v>
      </c>
    </row>
    <row r="37" spans="1:8">
      <c r="A37" s="4">
        <v>10</v>
      </c>
      <c r="B37" s="170"/>
      <c r="C37" s="19">
        <v>124.2</v>
      </c>
      <c r="D37" s="43" t="str">
        <f t="shared" si="0"/>
        <v>-</v>
      </c>
      <c r="E37" s="5">
        <v>12</v>
      </c>
      <c r="F37" s="170"/>
      <c r="G37" s="19">
        <v>375.3</v>
      </c>
      <c r="H37" s="43" t="str">
        <f t="shared" si="1"/>
        <v>-</v>
      </c>
    </row>
    <row r="38" spans="1:8">
      <c r="A38" s="4">
        <v>12</v>
      </c>
      <c r="B38" s="170"/>
      <c r="C38" s="19">
        <v>137.69999999999999</v>
      </c>
      <c r="D38" s="43" t="str">
        <f t="shared" si="0"/>
        <v>-</v>
      </c>
      <c r="E38" s="5">
        <v>14</v>
      </c>
      <c r="F38" s="170"/>
      <c r="G38" s="19">
        <v>421.2</v>
      </c>
      <c r="H38" s="43" t="str">
        <f t="shared" si="1"/>
        <v>-</v>
      </c>
    </row>
    <row r="39" spans="1:8">
      <c r="A39" s="4">
        <v>14</v>
      </c>
      <c r="B39" s="170"/>
      <c r="C39" s="19">
        <v>167.4</v>
      </c>
      <c r="D39" s="43" t="str">
        <f t="shared" si="0"/>
        <v>-</v>
      </c>
      <c r="E39" s="5">
        <v>16</v>
      </c>
      <c r="F39" s="170"/>
      <c r="G39" s="19">
        <v>499.5</v>
      </c>
      <c r="H39" s="43" t="str">
        <f t="shared" si="1"/>
        <v>-</v>
      </c>
    </row>
    <row r="40" spans="1:8">
      <c r="A40" s="4">
        <v>16</v>
      </c>
      <c r="B40" s="170"/>
      <c r="C40" s="19">
        <v>199.8</v>
      </c>
      <c r="D40" s="43" t="str">
        <f t="shared" si="0"/>
        <v>-</v>
      </c>
      <c r="E40" s="5">
        <v>18</v>
      </c>
      <c r="F40" s="170"/>
      <c r="G40" s="19">
        <v>569.70000000000005</v>
      </c>
      <c r="H40" s="43" t="str">
        <f t="shared" si="1"/>
        <v>-</v>
      </c>
    </row>
    <row r="41" spans="1:8">
      <c r="A41" s="4">
        <v>18</v>
      </c>
      <c r="B41" s="170"/>
      <c r="C41" s="19">
        <v>256.5</v>
      </c>
      <c r="D41" s="43" t="str">
        <f t="shared" si="0"/>
        <v>-</v>
      </c>
      <c r="E41" s="5">
        <v>20</v>
      </c>
      <c r="F41" s="170"/>
      <c r="G41" s="19">
        <v>604.79999999999995</v>
      </c>
      <c r="H41" s="43" t="str">
        <f t="shared" si="1"/>
        <v>-</v>
      </c>
    </row>
    <row r="42" spans="1:8">
      <c r="A42" s="4">
        <v>20</v>
      </c>
      <c r="B42" s="170"/>
      <c r="C42" s="19">
        <v>313.2</v>
      </c>
      <c r="D42" s="43" t="str">
        <f t="shared" si="0"/>
        <v>-</v>
      </c>
      <c r="E42" s="5">
        <v>22</v>
      </c>
      <c r="F42" s="170"/>
      <c r="G42" s="19">
        <v>642.6</v>
      </c>
      <c r="H42" s="43" t="str">
        <f t="shared" si="1"/>
        <v>-</v>
      </c>
    </row>
    <row r="43" spans="1:8">
      <c r="A43" s="4">
        <v>22</v>
      </c>
      <c r="B43" s="170"/>
      <c r="C43" s="19">
        <v>372.6</v>
      </c>
      <c r="D43" s="43" t="str">
        <f t="shared" si="0"/>
        <v>-</v>
      </c>
      <c r="E43" s="5">
        <v>24</v>
      </c>
      <c r="F43" s="170"/>
      <c r="G43" s="19">
        <v>758.7</v>
      </c>
      <c r="H43" s="43" t="str">
        <f t="shared" si="1"/>
        <v>-</v>
      </c>
    </row>
    <row r="44" spans="1:8">
      <c r="A44" s="4">
        <v>24</v>
      </c>
      <c r="B44" s="170"/>
      <c r="C44" s="19">
        <v>386.1</v>
      </c>
      <c r="D44" s="43" t="str">
        <f t="shared" si="0"/>
        <v>-</v>
      </c>
      <c r="E44" s="5">
        <v>25</v>
      </c>
      <c r="F44" s="170"/>
      <c r="G44" s="19">
        <v>866.7</v>
      </c>
      <c r="H44" s="43" t="str">
        <f t="shared" si="1"/>
        <v>-</v>
      </c>
    </row>
    <row r="45" spans="1:8">
      <c r="A45" s="4">
        <v>25</v>
      </c>
      <c r="B45" s="170"/>
      <c r="C45" s="19">
        <v>402.3</v>
      </c>
      <c r="D45" s="43" t="str">
        <f t="shared" si="0"/>
        <v>-</v>
      </c>
      <c r="E45" s="5">
        <v>26</v>
      </c>
      <c r="F45" s="170"/>
      <c r="G45" s="19">
        <v>1009.8</v>
      </c>
      <c r="H45" s="43" t="str">
        <f t="shared" si="1"/>
        <v>-</v>
      </c>
    </row>
    <row r="46" spans="1:8" ht="12" thickBot="1">
      <c r="A46" s="6">
        <v>26</v>
      </c>
      <c r="B46" s="171"/>
      <c r="C46" s="20">
        <v>418.5</v>
      </c>
      <c r="D46" s="44" t="str">
        <f t="shared" si="0"/>
        <v>-</v>
      </c>
      <c r="E46" s="5">
        <v>28</v>
      </c>
      <c r="F46" s="170"/>
      <c r="G46" s="19">
        <v>1150.2</v>
      </c>
      <c r="H46" s="43" t="str">
        <f t="shared" si="1"/>
        <v>-</v>
      </c>
    </row>
    <row r="47" spans="1:8">
      <c r="A47" s="2">
        <v>6</v>
      </c>
      <c r="B47" s="169">
        <v>310</v>
      </c>
      <c r="C47" s="18">
        <v>124.2</v>
      </c>
      <c r="D47" s="42" t="str">
        <f t="shared" si="0"/>
        <v>-</v>
      </c>
      <c r="E47" s="5">
        <v>30</v>
      </c>
      <c r="F47" s="170"/>
      <c r="G47" s="19">
        <v>1331.1</v>
      </c>
      <c r="H47" s="43" t="str">
        <f t="shared" si="1"/>
        <v>-</v>
      </c>
    </row>
    <row r="48" spans="1:8" ht="12" thickBot="1">
      <c r="A48" s="4">
        <v>8</v>
      </c>
      <c r="B48" s="170"/>
      <c r="C48" s="19">
        <v>129.6</v>
      </c>
      <c r="D48" s="43" t="str">
        <f t="shared" si="0"/>
        <v>-</v>
      </c>
      <c r="E48" s="11">
        <v>32</v>
      </c>
      <c r="F48" s="171"/>
      <c r="G48" s="20">
        <v>1452.6</v>
      </c>
      <c r="H48" s="44" t="str">
        <f t="shared" si="1"/>
        <v>-</v>
      </c>
    </row>
    <row r="49" spans="1:8">
      <c r="A49" s="4">
        <v>10</v>
      </c>
      <c r="B49" s="170"/>
      <c r="C49" s="19">
        <v>143.1</v>
      </c>
      <c r="D49" s="43" t="str">
        <f t="shared" si="0"/>
        <v>-</v>
      </c>
      <c r="E49" s="3">
        <v>10</v>
      </c>
      <c r="F49" s="169">
        <v>800</v>
      </c>
      <c r="G49" s="18">
        <v>526.5</v>
      </c>
      <c r="H49" s="42" t="str">
        <f t="shared" si="1"/>
        <v>-</v>
      </c>
    </row>
    <row r="50" spans="1:8">
      <c r="A50" s="4">
        <v>12</v>
      </c>
      <c r="B50" s="170"/>
      <c r="C50" s="19">
        <v>167.4</v>
      </c>
      <c r="D50" s="43" t="str">
        <f t="shared" si="0"/>
        <v>-</v>
      </c>
      <c r="E50" s="5">
        <v>12</v>
      </c>
      <c r="F50" s="170"/>
      <c r="G50" s="19">
        <v>575.1</v>
      </c>
      <c r="H50" s="43" t="str">
        <f t="shared" si="1"/>
        <v>-</v>
      </c>
    </row>
    <row r="51" spans="1:8">
      <c r="A51" s="4">
        <v>14</v>
      </c>
      <c r="B51" s="170"/>
      <c r="C51" s="19">
        <v>199.8</v>
      </c>
      <c r="D51" s="43" t="str">
        <f t="shared" si="0"/>
        <v>-</v>
      </c>
      <c r="E51" s="5">
        <v>14</v>
      </c>
      <c r="F51" s="170"/>
      <c r="G51" s="19">
        <v>642.6</v>
      </c>
      <c r="H51" s="43" t="str">
        <f t="shared" si="1"/>
        <v>-</v>
      </c>
    </row>
    <row r="52" spans="1:8">
      <c r="A52" s="4">
        <v>16</v>
      </c>
      <c r="B52" s="170"/>
      <c r="C52" s="19">
        <v>232.2</v>
      </c>
      <c r="D52" s="43" t="str">
        <f t="shared" si="0"/>
        <v>-</v>
      </c>
      <c r="E52" s="5">
        <v>16</v>
      </c>
      <c r="F52" s="170"/>
      <c r="G52" s="19">
        <v>693.9</v>
      </c>
      <c r="H52" s="43" t="str">
        <f t="shared" si="1"/>
        <v>-</v>
      </c>
    </row>
    <row r="53" spans="1:8">
      <c r="A53" s="4">
        <v>18</v>
      </c>
      <c r="B53" s="170"/>
      <c r="C53" s="19">
        <v>288.89999999999998</v>
      </c>
      <c r="D53" s="43" t="str">
        <f t="shared" si="0"/>
        <v>-</v>
      </c>
      <c r="E53" s="5">
        <v>18</v>
      </c>
      <c r="F53" s="170"/>
      <c r="G53" s="19">
        <v>766.8</v>
      </c>
      <c r="H53" s="43" t="str">
        <f t="shared" si="1"/>
        <v>-</v>
      </c>
    </row>
    <row r="54" spans="1:8">
      <c r="A54" s="4">
        <v>20</v>
      </c>
      <c r="B54" s="170"/>
      <c r="C54" s="19">
        <v>326.7</v>
      </c>
      <c r="D54" s="43" t="str">
        <f t="shared" si="0"/>
        <v>-</v>
      </c>
      <c r="E54" s="5">
        <v>20</v>
      </c>
      <c r="F54" s="170"/>
      <c r="G54" s="19">
        <v>855.9</v>
      </c>
      <c r="H54" s="43" t="str">
        <f t="shared" si="1"/>
        <v>-</v>
      </c>
    </row>
    <row r="55" spans="1:8">
      <c r="A55" s="4">
        <v>22</v>
      </c>
      <c r="B55" s="170"/>
      <c r="C55" s="19">
        <v>372.6</v>
      </c>
      <c r="D55" s="43" t="str">
        <f t="shared" si="0"/>
        <v>-</v>
      </c>
      <c r="E55" s="5">
        <v>22</v>
      </c>
      <c r="F55" s="170"/>
      <c r="G55" s="19">
        <v>1039.5</v>
      </c>
      <c r="H55" s="43" t="str">
        <f t="shared" si="1"/>
        <v>-</v>
      </c>
    </row>
    <row r="56" spans="1:8">
      <c r="A56" s="4">
        <v>24</v>
      </c>
      <c r="B56" s="170"/>
      <c r="C56" s="19">
        <v>461.7</v>
      </c>
      <c r="D56" s="43" t="str">
        <f t="shared" si="0"/>
        <v>-</v>
      </c>
      <c r="E56" s="5">
        <v>24</v>
      </c>
      <c r="F56" s="170"/>
      <c r="G56" s="19">
        <v>1155.5999999999999</v>
      </c>
      <c r="H56" s="43" t="str">
        <f t="shared" si="1"/>
        <v>-</v>
      </c>
    </row>
    <row r="57" spans="1:8">
      <c r="A57" s="4">
        <v>25</v>
      </c>
      <c r="B57" s="170"/>
      <c r="C57" s="19">
        <v>480.6</v>
      </c>
      <c r="D57" s="43" t="str">
        <f t="shared" si="0"/>
        <v>-</v>
      </c>
      <c r="E57" s="5">
        <v>26</v>
      </c>
      <c r="F57" s="170"/>
      <c r="G57" s="19">
        <v>1366.2</v>
      </c>
      <c r="H57" s="43" t="str">
        <f t="shared" si="1"/>
        <v>-</v>
      </c>
    </row>
    <row r="58" spans="1:8" ht="12" thickBot="1">
      <c r="A58" s="6">
        <v>26</v>
      </c>
      <c r="B58" s="171"/>
      <c r="C58" s="20">
        <v>504.9</v>
      </c>
      <c r="D58" s="44" t="str">
        <f t="shared" si="0"/>
        <v>-</v>
      </c>
      <c r="E58" s="5">
        <v>28</v>
      </c>
      <c r="F58" s="170"/>
      <c r="G58" s="19">
        <v>1606.5</v>
      </c>
      <c r="H58" s="43" t="str">
        <f t="shared" si="1"/>
        <v>-</v>
      </c>
    </row>
    <row r="59" spans="1:8" ht="12" thickBot="1">
      <c r="A59" s="2">
        <v>6</v>
      </c>
      <c r="B59" s="169">
        <v>350</v>
      </c>
      <c r="C59" s="18">
        <v>129.6</v>
      </c>
      <c r="D59" s="42" t="str">
        <f t="shared" si="0"/>
        <v>-</v>
      </c>
      <c r="E59" s="11">
        <v>30</v>
      </c>
      <c r="F59" s="171"/>
      <c r="G59" s="20">
        <v>1773.9</v>
      </c>
      <c r="H59" s="44" t="str">
        <f t="shared" si="1"/>
        <v>-</v>
      </c>
    </row>
    <row r="60" spans="1:8">
      <c r="A60" s="4">
        <v>8</v>
      </c>
      <c r="B60" s="170"/>
      <c r="C60" s="19">
        <v>145.80000000000001</v>
      </c>
      <c r="D60" s="43" t="str">
        <f t="shared" si="0"/>
        <v>-</v>
      </c>
      <c r="E60" s="3">
        <v>10</v>
      </c>
      <c r="F60" s="169">
        <v>1000</v>
      </c>
      <c r="G60" s="18">
        <v>761.4</v>
      </c>
      <c r="H60" s="42" t="str">
        <f t="shared" si="1"/>
        <v>-</v>
      </c>
    </row>
    <row r="61" spans="1:8">
      <c r="A61" s="4">
        <v>10</v>
      </c>
      <c r="B61" s="170"/>
      <c r="C61" s="19">
        <v>175.5</v>
      </c>
      <c r="D61" s="43" t="str">
        <f t="shared" si="0"/>
        <v>-</v>
      </c>
      <c r="E61" s="5">
        <v>12</v>
      </c>
      <c r="F61" s="170"/>
      <c r="G61" s="19">
        <v>801.9</v>
      </c>
      <c r="H61" s="43" t="str">
        <f t="shared" si="1"/>
        <v>-</v>
      </c>
    </row>
    <row r="62" spans="1:8">
      <c r="A62" s="4">
        <v>12</v>
      </c>
      <c r="B62" s="170"/>
      <c r="C62" s="19">
        <v>183.6</v>
      </c>
      <c r="D62" s="43" t="str">
        <f t="shared" si="0"/>
        <v>-</v>
      </c>
      <c r="E62" s="5">
        <v>14</v>
      </c>
      <c r="F62" s="170"/>
      <c r="G62" s="19">
        <v>839.7</v>
      </c>
      <c r="H62" s="43" t="str">
        <f t="shared" si="1"/>
        <v>-</v>
      </c>
    </row>
    <row r="63" spans="1:8">
      <c r="A63" s="4">
        <v>14</v>
      </c>
      <c r="B63" s="170"/>
      <c r="C63" s="19">
        <v>213.3</v>
      </c>
      <c r="D63" s="43" t="str">
        <f t="shared" si="0"/>
        <v>-</v>
      </c>
      <c r="E63" s="5">
        <v>16</v>
      </c>
      <c r="F63" s="170"/>
      <c r="G63" s="19">
        <v>920.7</v>
      </c>
      <c r="H63" s="43" t="str">
        <f t="shared" si="1"/>
        <v>-</v>
      </c>
    </row>
    <row r="64" spans="1:8">
      <c r="A64" s="4">
        <v>16</v>
      </c>
      <c r="B64" s="170"/>
      <c r="C64" s="19">
        <v>237.6</v>
      </c>
      <c r="D64" s="43" t="str">
        <f t="shared" si="0"/>
        <v>-</v>
      </c>
      <c r="E64" s="5">
        <v>18</v>
      </c>
      <c r="F64" s="170"/>
      <c r="G64" s="19">
        <v>1085.4000000000001</v>
      </c>
      <c r="H64" s="43" t="str">
        <f t="shared" si="1"/>
        <v>-</v>
      </c>
    </row>
    <row r="65" spans="1:11">
      <c r="A65" s="4">
        <v>18</v>
      </c>
      <c r="B65" s="170"/>
      <c r="C65" s="19">
        <v>313.2</v>
      </c>
      <c r="D65" s="43" t="str">
        <f t="shared" si="0"/>
        <v>-</v>
      </c>
      <c r="E65" s="5">
        <v>20</v>
      </c>
      <c r="F65" s="170"/>
      <c r="G65" s="19">
        <v>1161</v>
      </c>
      <c r="H65" s="43" t="str">
        <f t="shared" si="1"/>
        <v>-</v>
      </c>
    </row>
    <row r="66" spans="1:11">
      <c r="A66" s="4">
        <v>20</v>
      </c>
      <c r="B66" s="170"/>
      <c r="C66" s="19">
        <v>378</v>
      </c>
      <c r="D66" s="43" t="str">
        <f t="shared" si="0"/>
        <v>-</v>
      </c>
      <c r="E66" s="5">
        <v>22</v>
      </c>
      <c r="F66" s="170"/>
      <c r="G66" s="19">
        <v>1352.7</v>
      </c>
      <c r="H66" s="43" t="str">
        <f t="shared" si="1"/>
        <v>-</v>
      </c>
    </row>
    <row r="67" spans="1:11">
      <c r="A67" s="4">
        <v>22</v>
      </c>
      <c r="B67" s="170"/>
      <c r="C67" s="19">
        <v>434.7</v>
      </c>
      <c r="D67" s="43" t="str">
        <f t="shared" si="0"/>
        <v>-</v>
      </c>
      <c r="E67" s="5">
        <v>24</v>
      </c>
      <c r="F67" s="170"/>
      <c r="G67" s="19">
        <v>1560.6</v>
      </c>
      <c r="H67" s="43" t="str">
        <f t="shared" si="1"/>
        <v>-</v>
      </c>
    </row>
    <row r="68" spans="1:11">
      <c r="A68" s="4">
        <v>24</v>
      </c>
      <c r="B68" s="170"/>
      <c r="C68" s="19">
        <v>480.6</v>
      </c>
      <c r="D68" s="43" t="str">
        <f t="shared" si="0"/>
        <v>-</v>
      </c>
      <c r="E68" s="5">
        <v>26</v>
      </c>
      <c r="F68" s="170"/>
      <c r="G68" s="19">
        <v>1771.2</v>
      </c>
      <c r="H68" s="43" t="str">
        <f t="shared" si="1"/>
        <v>-</v>
      </c>
    </row>
    <row r="69" spans="1:11">
      <c r="A69" s="12">
        <v>25</v>
      </c>
      <c r="B69" s="170"/>
      <c r="C69" s="19">
        <v>507.6</v>
      </c>
      <c r="D69" s="43" t="str">
        <f t="shared" si="0"/>
        <v>-</v>
      </c>
      <c r="E69" s="5">
        <v>28</v>
      </c>
      <c r="F69" s="170"/>
      <c r="G69" s="19">
        <v>2052</v>
      </c>
      <c r="H69" s="43" t="str">
        <f t="shared" si="1"/>
        <v>-</v>
      </c>
    </row>
    <row r="70" spans="1:11" ht="12" thickBot="1">
      <c r="A70" s="6">
        <v>26</v>
      </c>
      <c r="B70" s="171"/>
      <c r="C70" s="20">
        <v>553.5</v>
      </c>
      <c r="D70" s="44" t="str">
        <f t="shared" si="0"/>
        <v>-</v>
      </c>
      <c r="E70" s="11">
        <v>30</v>
      </c>
      <c r="F70" s="171"/>
      <c r="G70" s="20">
        <v>2281.5</v>
      </c>
      <c r="H70" s="44" t="str">
        <f t="shared" si="1"/>
        <v>-</v>
      </c>
    </row>
    <row r="71" spans="1:11" ht="43.5" customHeight="1">
      <c r="A71" s="143" t="s">
        <v>1462</v>
      </c>
      <c r="B71" s="144"/>
      <c r="C71" s="144"/>
      <c r="D71" s="150"/>
      <c r="E71" s="144"/>
      <c r="F71" s="144"/>
      <c r="G71" s="144"/>
      <c r="H71" s="145"/>
    </row>
    <row r="72" spans="1:11" ht="45" customHeight="1" thickBot="1">
      <c r="A72" s="149"/>
      <c r="B72" s="150"/>
      <c r="C72" s="150"/>
      <c r="D72" s="150"/>
      <c r="E72" s="150"/>
      <c r="F72" s="150"/>
      <c r="G72" s="150"/>
      <c r="H72" s="151"/>
      <c r="K72"/>
    </row>
    <row r="73" spans="1:11">
      <c r="A73" s="2">
        <v>10</v>
      </c>
      <c r="B73" s="169">
        <v>280</v>
      </c>
      <c r="C73" s="18">
        <v>302.39999999999998</v>
      </c>
      <c r="D73" s="42" t="str">
        <f>IF($H$5&lt;=0,"-",C73*(1-$H$5))</f>
        <v>-</v>
      </c>
      <c r="E73" s="3">
        <v>10</v>
      </c>
      <c r="F73" s="169">
        <v>600</v>
      </c>
      <c r="G73" s="18">
        <v>523.79999999999995</v>
      </c>
      <c r="H73" s="42" t="str">
        <f>IF($H$5&lt;=0,"-",G73*(1-$H$5))</f>
        <v>-</v>
      </c>
    </row>
    <row r="74" spans="1:11">
      <c r="A74" s="4">
        <v>12</v>
      </c>
      <c r="B74" s="170"/>
      <c r="C74" s="22">
        <v>318.60000000000002</v>
      </c>
      <c r="D74" s="43" t="str">
        <f t="shared" ref="D74:D114" si="2">IF($H$5&lt;=0,"-",C74*(1-$H$5))</f>
        <v>-</v>
      </c>
      <c r="E74" s="5">
        <v>12</v>
      </c>
      <c r="F74" s="170"/>
      <c r="G74" s="22">
        <v>569.70000000000005</v>
      </c>
      <c r="H74" s="43" t="str">
        <f t="shared" ref="H74:H114" si="3">IF($H$5&lt;=0,"-",G74*(1-$H$5))</f>
        <v>-</v>
      </c>
    </row>
    <row r="75" spans="1:11">
      <c r="A75" s="4">
        <v>14</v>
      </c>
      <c r="B75" s="170"/>
      <c r="C75" s="22">
        <v>326.7</v>
      </c>
      <c r="D75" s="43" t="str">
        <f t="shared" si="2"/>
        <v>-</v>
      </c>
      <c r="E75" s="5">
        <v>14</v>
      </c>
      <c r="F75" s="170"/>
      <c r="G75" s="22">
        <v>604.79999999999995</v>
      </c>
      <c r="H75" s="43" t="str">
        <f t="shared" si="3"/>
        <v>-</v>
      </c>
    </row>
    <row r="76" spans="1:11">
      <c r="A76" s="4">
        <v>16</v>
      </c>
      <c r="B76" s="170"/>
      <c r="C76" s="22">
        <v>337.5</v>
      </c>
      <c r="D76" s="43" t="str">
        <f t="shared" si="2"/>
        <v>-</v>
      </c>
      <c r="E76" s="5">
        <v>16</v>
      </c>
      <c r="F76" s="170"/>
      <c r="G76" s="22">
        <v>642.6</v>
      </c>
      <c r="H76" s="43" t="str">
        <f t="shared" si="3"/>
        <v>-</v>
      </c>
    </row>
    <row r="77" spans="1:11">
      <c r="A77" s="4">
        <v>18</v>
      </c>
      <c r="B77" s="170"/>
      <c r="C77" s="22">
        <v>405</v>
      </c>
      <c r="D77" s="43" t="str">
        <f t="shared" si="2"/>
        <v>-</v>
      </c>
      <c r="E77" s="5">
        <v>18</v>
      </c>
      <c r="F77" s="170"/>
      <c r="G77" s="22">
        <v>693.9</v>
      </c>
      <c r="H77" s="43" t="str">
        <f t="shared" si="3"/>
        <v>-</v>
      </c>
    </row>
    <row r="78" spans="1:11">
      <c r="A78" s="4">
        <v>20</v>
      </c>
      <c r="B78" s="170"/>
      <c r="C78" s="22">
        <v>413.1</v>
      </c>
      <c r="D78" s="43" t="str">
        <f t="shared" si="2"/>
        <v>-</v>
      </c>
      <c r="E78" s="5">
        <v>20</v>
      </c>
      <c r="F78" s="170"/>
      <c r="G78" s="22">
        <v>796.5</v>
      </c>
      <c r="H78" s="43" t="str">
        <f t="shared" si="3"/>
        <v>-</v>
      </c>
    </row>
    <row r="79" spans="1:11">
      <c r="A79" s="7">
        <v>22</v>
      </c>
      <c r="B79" s="170"/>
      <c r="C79" s="22">
        <v>475.2</v>
      </c>
      <c r="D79" s="43" t="str">
        <f t="shared" si="2"/>
        <v>-</v>
      </c>
      <c r="E79" s="8">
        <v>22</v>
      </c>
      <c r="F79" s="170"/>
      <c r="G79" s="22">
        <v>828.9</v>
      </c>
      <c r="H79" s="43" t="str">
        <f t="shared" si="3"/>
        <v>-</v>
      </c>
    </row>
    <row r="80" spans="1:11">
      <c r="A80" s="4">
        <v>24</v>
      </c>
      <c r="B80" s="170"/>
      <c r="C80" s="22">
        <v>499.5</v>
      </c>
      <c r="D80" s="43" t="str">
        <f t="shared" si="2"/>
        <v>-</v>
      </c>
      <c r="E80" s="5">
        <v>24</v>
      </c>
      <c r="F80" s="170"/>
      <c r="G80" s="22">
        <v>1012.5</v>
      </c>
      <c r="H80" s="43" t="str">
        <f t="shared" si="3"/>
        <v>-</v>
      </c>
    </row>
    <row r="81" spans="1:8">
      <c r="A81" s="4">
        <v>25</v>
      </c>
      <c r="B81" s="170"/>
      <c r="C81" s="22">
        <v>529.20000000000005</v>
      </c>
      <c r="D81" s="43" t="str">
        <f t="shared" si="2"/>
        <v>-</v>
      </c>
      <c r="E81" s="5">
        <v>25</v>
      </c>
      <c r="F81" s="170"/>
      <c r="G81" s="22">
        <v>1066.5</v>
      </c>
      <c r="H81" s="43" t="str">
        <f t="shared" si="3"/>
        <v>-</v>
      </c>
    </row>
    <row r="82" spans="1:8">
      <c r="A82" s="4">
        <v>26</v>
      </c>
      <c r="B82" s="170"/>
      <c r="C82" s="22">
        <v>558.9</v>
      </c>
      <c r="D82" s="43" t="str">
        <f t="shared" si="2"/>
        <v>-</v>
      </c>
      <c r="E82" s="5">
        <v>26</v>
      </c>
      <c r="F82" s="170"/>
      <c r="G82" s="22">
        <v>1128.5999999999999</v>
      </c>
      <c r="H82" s="43" t="str">
        <f t="shared" si="3"/>
        <v>-</v>
      </c>
    </row>
    <row r="83" spans="1:8">
      <c r="A83" s="7">
        <v>28</v>
      </c>
      <c r="B83" s="170"/>
      <c r="C83" s="22">
        <v>583.20000000000005</v>
      </c>
      <c r="D83" s="43" t="str">
        <f t="shared" si="2"/>
        <v>-</v>
      </c>
      <c r="E83" s="8">
        <v>28</v>
      </c>
      <c r="F83" s="170"/>
      <c r="G83" s="22">
        <v>1282.5</v>
      </c>
      <c r="H83" s="43" t="str">
        <f t="shared" si="3"/>
        <v>-</v>
      </c>
    </row>
    <row r="84" spans="1:8">
      <c r="A84" s="4">
        <v>30</v>
      </c>
      <c r="B84" s="170"/>
      <c r="C84" s="22">
        <v>669.6</v>
      </c>
      <c r="D84" s="43" t="str">
        <f t="shared" si="2"/>
        <v>-</v>
      </c>
      <c r="E84" s="5">
        <v>30</v>
      </c>
      <c r="F84" s="170"/>
      <c r="G84" s="22">
        <v>1404</v>
      </c>
      <c r="H84" s="43" t="str">
        <f t="shared" si="3"/>
        <v>-</v>
      </c>
    </row>
    <row r="85" spans="1:8" ht="12" thickBot="1">
      <c r="A85" s="6">
        <v>32</v>
      </c>
      <c r="B85" s="171"/>
      <c r="C85" s="23">
        <v>712.8</v>
      </c>
      <c r="D85" s="44" t="str">
        <f t="shared" si="2"/>
        <v>-</v>
      </c>
      <c r="E85" s="5">
        <v>32</v>
      </c>
      <c r="F85" s="170"/>
      <c r="G85" s="22">
        <v>1549.8</v>
      </c>
      <c r="H85" s="43" t="str">
        <f t="shared" si="3"/>
        <v>-</v>
      </c>
    </row>
    <row r="86" spans="1:8">
      <c r="A86" s="2">
        <v>10</v>
      </c>
      <c r="B86" s="169">
        <v>350</v>
      </c>
      <c r="C86" s="18">
        <v>321.3</v>
      </c>
      <c r="D86" s="42" t="str">
        <f t="shared" si="2"/>
        <v>-</v>
      </c>
      <c r="E86" s="5">
        <v>35</v>
      </c>
      <c r="F86" s="170"/>
      <c r="G86" s="22">
        <v>1768.5</v>
      </c>
      <c r="H86" s="43" t="str">
        <f t="shared" si="3"/>
        <v>-</v>
      </c>
    </row>
    <row r="87" spans="1:8">
      <c r="A87" s="4">
        <v>12</v>
      </c>
      <c r="B87" s="170"/>
      <c r="C87" s="22">
        <v>367.2</v>
      </c>
      <c r="D87" s="43" t="str">
        <f t="shared" si="2"/>
        <v>-</v>
      </c>
      <c r="E87" s="5">
        <v>38</v>
      </c>
      <c r="F87" s="170"/>
      <c r="G87" s="22">
        <v>1976.4</v>
      </c>
      <c r="H87" s="43" t="str">
        <f t="shared" si="3"/>
        <v>-</v>
      </c>
    </row>
    <row r="88" spans="1:8" ht="12" thickBot="1">
      <c r="A88" s="4">
        <v>14</v>
      </c>
      <c r="B88" s="170"/>
      <c r="C88" s="22">
        <v>375.3</v>
      </c>
      <c r="D88" s="43" t="str">
        <f t="shared" si="2"/>
        <v>-</v>
      </c>
      <c r="E88" s="11">
        <v>40</v>
      </c>
      <c r="F88" s="171"/>
      <c r="G88" s="23">
        <v>2335.5</v>
      </c>
      <c r="H88" s="44" t="str">
        <f t="shared" si="3"/>
        <v>-</v>
      </c>
    </row>
    <row r="89" spans="1:8">
      <c r="A89" s="4">
        <v>16</v>
      </c>
      <c r="B89" s="170"/>
      <c r="C89" s="22">
        <v>391.5</v>
      </c>
      <c r="D89" s="43" t="str">
        <f t="shared" si="2"/>
        <v>-</v>
      </c>
      <c r="E89" s="3">
        <v>12</v>
      </c>
      <c r="F89" s="169">
        <v>800</v>
      </c>
      <c r="G89" s="18">
        <v>950.4</v>
      </c>
      <c r="H89" s="42" t="str">
        <f t="shared" si="3"/>
        <v>-</v>
      </c>
    </row>
    <row r="90" spans="1:8">
      <c r="A90" s="4">
        <v>18</v>
      </c>
      <c r="B90" s="170"/>
      <c r="C90" s="22">
        <v>432</v>
      </c>
      <c r="D90" s="43" t="str">
        <f t="shared" si="2"/>
        <v>-</v>
      </c>
      <c r="E90" s="5">
        <v>14</v>
      </c>
      <c r="F90" s="170"/>
      <c r="G90" s="22">
        <v>980.1</v>
      </c>
      <c r="H90" s="43" t="str">
        <f t="shared" si="3"/>
        <v>-</v>
      </c>
    </row>
    <row r="91" spans="1:8">
      <c r="A91" s="4">
        <v>20</v>
      </c>
      <c r="B91" s="170"/>
      <c r="C91" s="22">
        <v>453.6</v>
      </c>
      <c r="D91" s="43" t="str">
        <f t="shared" si="2"/>
        <v>-</v>
      </c>
      <c r="E91" s="5">
        <v>16</v>
      </c>
      <c r="F91" s="170"/>
      <c r="G91" s="22">
        <v>1069.2</v>
      </c>
      <c r="H91" s="43" t="str">
        <f t="shared" si="3"/>
        <v>-</v>
      </c>
    </row>
    <row r="92" spans="1:8">
      <c r="A92" s="4">
        <v>22</v>
      </c>
      <c r="B92" s="170"/>
      <c r="C92" s="22">
        <v>504.9</v>
      </c>
      <c r="D92" s="43" t="str">
        <f t="shared" si="2"/>
        <v>-</v>
      </c>
      <c r="E92" s="5">
        <v>18</v>
      </c>
      <c r="F92" s="170"/>
      <c r="G92" s="22">
        <v>1104.3</v>
      </c>
      <c r="H92" s="43" t="str">
        <f t="shared" si="3"/>
        <v>-</v>
      </c>
    </row>
    <row r="93" spans="1:8">
      <c r="A93" s="4">
        <v>24</v>
      </c>
      <c r="B93" s="170"/>
      <c r="C93" s="22">
        <v>537.29999999999995</v>
      </c>
      <c r="D93" s="43" t="str">
        <f t="shared" si="2"/>
        <v>-</v>
      </c>
      <c r="E93" s="5">
        <v>20</v>
      </c>
      <c r="F93" s="170"/>
      <c r="G93" s="22">
        <v>1177.2</v>
      </c>
      <c r="H93" s="43" t="str">
        <f t="shared" si="3"/>
        <v>-</v>
      </c>
    </row>
    <row r="94" spans="1:8">
      <c r="A94" s="4">
        <v>25</v>
      </c>
      <c r="B94" s="170"/>
      <c r="C94" s="22">
        <v>564.29999999999995</v>
      </c>
      <c r="D94" s="43" t="str">
        <f t="shared" si="2"/>
        <v>-</v>
      </c>
      <c r="E94" s="5">
        <v>22</v>
      </c>
      <c r="F94" s="170"/>
      <c r="G94" s="22">
        <v>1301.4000000000001</v>
      </c>
      <c r="H94" s="43" t="str">
        <f t="shared" si="3"/>
        <v>-</v>
      </c>
    </row>
    <row r="95" spans="1:8">
      <c r="A95" s="4">
        <v>26</v>
      </c>
      <c r="B95" s="170"/>
      <c r="C95" s="22">
        <v>591.29999999999995</v>
      </c>
      <c r="D95" s="43" t="str">
        <f t="shared" si="2"/>
        <v>-</v>
      </c>
      <c r="E95" s="5">
        <v>24</v>
      </c>
      <c r="F95" s="170"/>
      <c r="G95" s="22">
        <v>1395.9</v>
      </c>
      <c r="H95" s="43" t="str">
        <f t="shared" si="3"/>
        <v>-</v>
      </c>
    </row>
    <row r="96" spans="1:8">
      <c r="A96" s="4">
        <v>28</v>
      </c>
      <c r="B96" s="170"/>
      <c r="C96" s="22">
        <v>639.9</v>
      </c>
      <c r="D96" s="43" t="str">
        <f t="shared" si="2"/>
        <v>-</v>
      </c>
      <c r="E96" s="5">
        <v>25</v>
      </c>
      <c r="F96" s="170"/>
      <c r="G96" s="22">
        <v>1490.4</v>
      </c>
      <c r="H96" s="43" t="str">
        <f t="shared" si="3"/>
        <v>-</v>
      </c>
    </row>
    <row r="97" spans="1:8">
      <c r="A97" s="4">
        <v>30</v>
      </c>
      <c r="B97" s="170"/>
      <c r="C97" s="22">
        <v>688.5</v>
      </c>
      <c r="D97" s="43" t="str">
        <f t="shared" si="2"/>
        <v>-</v>
      </c>
      <c r="E97" s="5">
        <v>26</v>
      </c>
      <c r="F97" s="170"/>
      <c r="G97" s="22">
        <v>1593</v>
      </c>
      <c r="H97" s="43" t="str">
        <f t="shared" si="3"/>
        <v>-</v>
      </c>
    </row>
    <row r="98" spans="1:8" ht="12" thickBot="1">
      <c r="A98" s="6">
        <v>32</v>
      </c>
      <c r="B98" s="171"/>
      <c r="C98" s="23">
        <v>731.7</v>
      </c>
      <c r="D98" s="44" t="str">
        <f t="shared" si="2"/>
        <v>-</v>
      </c>
      <c r="E98" s="5">
        <v>28</v>
      </c>
      <c r="F98" s="170"/>
      <c r="G98" s="22">
        <v>1849.5</v>
      </c>
      <c r="H98" s="43" t="str">
        <f t="shared" si="3"/>
        <v>-</v>
      </c>
    </row>
    <row r="99" spans="1:8">
      <c r="A99" s="2">
        <v>10</v>
      </c>
      <c r="B99" s="169">
        <v>400</v>
      </c>
      <c r="C99" s="18">
        <v>332.1</v>
      </c>
      <c r="D99" s="42" t="str">
        <f t="shared" si="2"/>
        <v>-</v>
      </c>
      <c r="E99" s="5">
        <v>30</v>
      </c>
      <c r="F99" s="170"/>
      <c r="G99" s="22">
        <v>1952.1</v>
      </c>
      <c r="H99" s="43" t="str">
        <f t="shared" si="3"/>
        <v>-</v>
      </c>
    </row>
    <row r="100" spans="1:8">
      <c r="A100" s="4">
        <v>12</v>
      </c>
      <c r="B100" s="170"/>
      <c r="C100" s="22">
        <v>372.6</v>
      </c>
      <c r="D100" s="43" t="str">
        <f t="shared" si="2"/>
        <v>-</v>
      </c>
      <c r="E100" s="5">
        <v>32</v>
      </c>
      <c r="F100" s="170"/>
      <c r="G100" s="22">
        <v>2319.3000000000002</v>
      </c>
      <c r="H100" s="43" t="str">
        <f t="shared" si="3"/>
        <v>-</v>
      </c>
    </row>
    <row r="101" spans="1:8">
      <c r="A101" s="4">
        <v>14</v>
      </c>
      <c r="B101" s="170"/>
      <c r="C101" s="22">
        <v>394.2</v>
      </c>
      <c r="D101" s="43" t="str">
        <f t="shared" si="2"/>
        <v>-</v>
      </c>
      <c r="E101" s="5">
        <v>35</v>
      </c>
      <c r="F101" s="170"/>
      <c r="G101" s="22">
        <v>2786.4</v>
      </c>
      <c r="H101" s="43" t="str">
        <f t="shared" si="3"/>
        <v>-</v>
      </c>
    </row>
    <row r="102" spans="1:8">
      <c r="A102" s="4">
        <v>16</v>
      </c>
      <c r="B102" s="170"/>
      <c r="C102" s="22">
        <v>415.8</v>
      </c>
      <c r="D102" s="43" t="str">
        <f t="shared" si="2"/>
        <v>-</v>
      </c>
      <c r="E102" s="5">
        <v>38</v>
      </c>
      <c r="F102" s="170"/>
      <c r="G102" s="22">
        <v>3385.8</v>
      </c>
      <c r="H102" s="43" t="str">
        <f t="shared" si="3"/>
        <v>-</v>
      </c>
    </row>
    <row r="103" spans="1:8" ht="12" thickBot="1">
      <c r="A103" s="4">
        <v>18</v>
      </c>
      <c r="B103" s="170"/>
      <c r="C103" s="22">
        <v>450.9</v>
      </c>
      <c r="D103" s="43" t="str">
        <f t="shared" si="2"/>
        <v>-</v>
      </c>
      <c r="E103" s="11">
        <v>40</v>
      </c>
      <c r="F103" s="171"/>
      <c r="G103" s="23">
        <v>3939.3</v>
      </c>
      <c r="H103" s="44" t="str">
        <f t="shared" si="3"/>
        <v>-</v>
      </c>
    </row>
    <row r="104" spans="1:8">
      <c r="A104" s="4">
        <v>20</v>
      </c>
      <c r="B104" s="170"/>
      <c r="C104" s="22">
        <v>499.5</v>
      </c>
      <c r="D104" s="43" t="str">
        <f t="shared" si="2"/>
        <v>-</v>
      </c>
      <c r="E104" s="3">
        <v>12</v>
      </c>
      <c r="F104" s="169">
        <v>1000</v>
      </c>
      <c r="G104" s="18">
        <v>1050.3</v>
      </c>
      <c r="H104" s="42" t="str">
        <f t="shared" si="3"/>
        <v>-</v>
      </c>
    </row>
    <row r="105" spans="1:8">
      <c r="A105" s="4">
        <v>22</v>
      </c>
      <c r="B105" s="170"/>
      <c r="C105" s="22">
        <v>529.20000000000005</v>
      </c>
      <c r="D105" s="43" t="str">
        <f t="shared" si="2"/>
        <v>-</v>
      </c>
      <c r="E105" s="5">
        <v>14</v>
      </c>
      <c r="F105" s="170"/>
      <c r="G105" s="22">
        <v>1088.0999999999999</v>
      </c>
      <c r="H105" s="43" t="str">
        <f t="shared" si="3"/>
        <v>-</v>
      </c>
    </row>
    <row r="106" spans="1:8">
      <c r="A106" s="4">
        <v>24</v>
      </c>
      <c r="B106" s="170"/>
      <c r="C106" s="22">
        <v>567</v>
      </c>
      <c r="D106" s="43" t="str">
        <f t="shared" si="2"/>
        <v>-</v>
      </c>
      <c r="E106" s="5">
        <v>16</v>
      </c>
      <c r="F106" s="170"/>
      <c r="G106" s="22">
        <v>1128.5999999999999</v>
      </c>
      <c r="H106" s="43" t="str">
        <f t="shared" si="3"/>
        <v>-</v>
      </c>
    </row>
    <row r="107" spans="1:8">
      <c r="A107" s="4">
        <v>25</v>
      </c>
      <c r="B107" s="170"/>
      <c r="C107" s="22">
        <v>602.1</v>
      </c>
      <c r="D107" s="43" t="str">
        <f t="shared" si="2"/>
        <v>-</v>
      </c>
      <c r="E107" s="5">
        <v>18</v>
      </c>
      <c r="F107" s="170"/>
      <c r="G107" s="22">
        <v>1296</v>
      </c>
      <c r="H107" s="43" t="str">
        <f t="shared" si="3"/>
        <v>-</v>
      </c>
    </row>
    <row r="108" spans="1:8">
      <c r="A108" s="4">
        <v>26</v>
      </c>
      <c r="B108" s="170"/>
      <c r="C108" s="22">
        <v>639.9</v>
      </c>
      <c r="D108" s="43" t="str">
        <f t="shared" si="2"/>
        <v>-</v>
      </c>
      <c r="E108" s="5">
        <v>20</v>
      </c>
      <c r="F108" s="170"/>
      <c r="G108" s="22">
        <v>1441.8</v>
      </c>
      <c r="H108" s="43" t="str">
        <f t="shared" si="3"/>
        <v>-</v>
      </c>
    </row>
    <row r="109" spans="1:8">
      <c r="A109" s="4">
        <v>28</v>
      </c>
      <c r="B109" s="170"/>
      <c r="C109" s="22">
        <v>715.5</v>
      </c>
      <c r="D109" s="43" t="str">
        <f t="shared" si="2"/>
        <v>-</v>
      </c>
      <c r="E109" s="5">
        <v>22</v>
      </c>
      <c r="F109" s="170"/>
      <c r="G109" s="22">
        <v>1574.1</v>
      </c>
      <c r="H109" s="43" t="str">
        <f t="shared" si="3"/>
        <v>-</v>
      </c>
    </row>
    <row r="110" spans="1:8">
      <c r="A110" s="4">
        <v>30</v>
      </c>
      <c r="B110" s="170"/>
      <c r="C110" s="22">
        <v>747.9</v>
      </c>
      <c r="D110" s="43" t="str">
        <f t="shared" si="2"/>
        <v>-</v>
      </c>
      <c r="E110" s="5">
        <v>24</v>
      </c>
      <c r="F110" s="170"/>
      <c r="G110" s="22">
        <v>1663.2</v>
      </c>
      <c r="H110" s="43" t="str">
        <f t="shared" si="3"/>
        <v>-</v>
      </c>
    </row>
    <row r="111" spans="1:8">
      <c r="A111" s="4">
        <v>32</v>
      </c>
      <c r="B111" s="170"/>
      <c r="C111" s="22">
        <v>818.1</v>
      </c>
      <c r="D111" s="43" t="str">
        <f t="shared" si="2"/>
        <v>-</v>
      </c>
      <c r="E111" s="5">
        <v>25</v>
      </c>
      <c r="F111" s="170"/>
      <c r="G111" s="22">
        <v>1741.5</v>
      </c>
      <c r="H111" s="43" t="str">
        <f t="shared" si="3"/>
        <v>-</v>
      </c>
    </row>
    <row r="112" spans="1:8">
      <c r="A112" s="4">
        <v>35</v>
      </c>
      <c r="B112" s="170"/>
      <c r="C112" s="22">
        <v>1098.9000000000001</v>
      </c>
      <c r="D112" s="43" t="str">
        <f>IF($H$5&lt;=0,"-",C112*(1-$H$5))</f>
        <v>-</v>
      </c>
      <c r="E112" s="5">
        <v>30</v>
      </c>
      <c r="F112" s="170"/>
      <c r="G112" s="22">
        <v>2454.3000000000002</v>
      </c>
      <c r="H112" s="43" t="str">
        <f t="shared" si="3"/>
        <v>-</v>
      </c>
    </row>
    <row r="113" spans="1:11">
      <c r="A113" s="4">
        <v>38</v>
      </c>
      <c r="B113" s="170"/>
      <c r="C113" s="22">
        <v>1247.4000000000001</v>
      </c>
      <c r="D113" s="43" t="str">
        <f>IF($H$5&lt;=0,"-",C113*(1-$H$5))</f>
        <v>-</v>
      </c>
      <c r="E113" s="5">
        <v>35</v>
      </c>
      <c r="F113" s="170"/>
      <c r="G113" s="22">
        <v>3183.3</v>
      </c>
      <c r="H113" s="43" t="str">
        <f t="shared" si="3"/>
        <v>-</v>
      </c>
    </row>
    <row r="114" spans="1:11" ht="12" thickBot="1">
      <c r="A114" s="6">
        <v>40</v>
      </c>
      <c r="B114" s="171"/>
      <c r="C114" s="23">
        <v>1455.3</v>
      </c>
      <c r="D114" s="44" t="str">
        <f t="shared" si="2"/>
        <v>-</v>
      </c>
      <c r="E114" s="11">
        <v>40</v>
      </c>
      <c r="F114" s="171"/>
      <c r="G114" s="23">
        <v>4573.8</v>
      </c>
      <c r="H114" s="44" t="str">
        <f t="shared" si="3"/>
        <v>-</v>
      </c>
    </row>
    <row r="115" spans="1:11" ht="54.75" customHeight="1">
      <c r="A115" s="143" t="s">
        <v>1463</v>
      </c>
      <c r="B115" s="144"/>
      <c r="C115" s="144"/>
      <c r="D115" s="145"/>
      <c r="E115" s="187" t="s">
        <v>1464</v>
      </c>
      <c r="F115" s="188"/>
      <c r="G115" s="188"/>
      <c r="H115" s="189"/>
      <c r="K115"/>
    </row>
    <row r="116" spans="1:11" ht="47.25" customHeight="1" thickBot="1">
      <c r="A116" s="146"/>
      <c r="B116" s="147"/>
      <c r="C116" s="147"/>
      <c r="D116" s="148"/>
      <c r="E116" s="190"/>
      <c r="F116" s="191"/>
      <c r="G116" s="191"/>
      <c r="H116" s="192"/>
      <c r="K116"/>
    </row>
    <row r="117" spans="1:11">
      <c r="A117" s="182" t="s">
        <v>1465</v>
      </c>
      <c r="B117" s="185"/>
      <c r="C117" s="185"/>
      <c r="D117" s="186"/>
      <c r="E117" s="182" t="s">
        <v>1466</v>
      </c>
      <c r="F117" s="185"/>
      <c r="G117" s="185"/>
      <c r="H117" s="186"/>
    </row>
    <row r="118" spans="1:11">
      <c r="A118" s="178">
        <v>14</v>
      </c>
      <c r="B118" s="13">
        <v>250</v>
      </c>
      <c r="C118" s="22">
        <v>148.5</v>
      </c>
      <c r="D118" s="43" t="str">
        <f>IF($H$5&lt;=0,"-",C118*(1-$H$5))</f>
        <v>-</v>
      </c>
      <c r="E118" s="178">
        <v>18</v>
      </c>
      <c r="F118" s="13">
        <v>280</v>
      </c>
      <c r="G118" s="22">
        <v>291.60000000000002</v>
      </c>
      <c r="H118" s="43" t="str">
        <f>IF($H$5&lt;=0,"-",G118*(1-$H$5))</f>
        <v>-</v>
      </c>
    </row>
    <row r="119" spans="1:11">
      <c r="A119" s="180"/>
      <c r="B119" s="13">
        <v>400</v>
      </c>
      <c r="C119" s="22">
        <v>261.89999999999998</v>
      </c>
      <c r="D119" s="43" t="str">
        <f>IF($H$5&lt;=0,"-",C119*(1-$H$5))</f>
        <v>-</v>
      </c>
      <c r="E119" s="179"/>
      <c r="F119" s="13">
        <v>400</v>
      </c>
      <c r="G119" s="22">
        <v>380.7</v>
      </c>
      <c r="H119" s="43" t="str">
        <f>IF($H$5&lt;=0,"-",G119*(1-$H$5))</f>
        <v>-</v>
      </c>
    </row>
    <row r="120" spans="1:11">
      <c r="A120" s="178">
        <v>17</v>
      </c>
      <c r="B120" s="13">
        <v>280</v>
      </c>
      <c r="C120" s="22">
        <v>232.2</v>
      </c>
      <c r="D120" s="43" t="str">
        <f>IF($H$5&lt;=0,"-",C120*(1-$H$5))</f>
        <v>-</v>
      </c>
      <c r="E120" s="180"/>
      <c r="F120" s="13">
        <v>600</v>
      </c>
      <c r="G120" s="22">
        <v>550.79999999999995</v>
      </c>
      <c r="H120" s="43" t="str">
        <f>IF($H$5&lt;=0,"-",G120*(1-$H$5))</f>
        <v>-</v>
      </c>
    </row>
    <row r="121" spans="1:11">
      <c r="A121" s="179"/>
      <c r="B121" s="13">
        <v>400</v>
      </c>
      <c r="C121" s="22">
        <v>380.7</v>
      </c>
      <c r="D121" s="43" t="str">
        <f>IF($H$5&lt;=0,"-",C121*(1-$H$5))</f>
        <v>-</v>
      </c>
      <c r="E121" s="14"/>
      <c r="F121" s="13"/>
      <c r="G121" s="22"/>
      <c r="H121" s="43"/>
    </row>
    <row r="122" spans="1:11" ht="12" thickBot="1">
      <c r="A122" s="181"/>
      <c r="B122" s="15">
        <v>600</v>
      </c>
      <c r="C122" s="22">
        <v>545.4</v>
      </c>
      <c r="D122" s="43" t="str">
        <f>IF($H$5&lt;=0,"-",C122*(1-$H$5))</f>
        <v>-</v>
      </c>
      <c r="E122" s="14"/>
      <c r="F122" s="13"/>
      <c r="G122" s="22"/>
      <c r="H122" s="43"/>
    </row>
    <row r="123" spans="1:11" ht="12.75">
      <c r="A123" s="182" t="s">
        <v>1467</v>
      </c>
      <c r="B123" s="183"/>
      <c r="C123" s="183"/>
      <c r="D123" s="184"/>
      <c r="E123" s="182" t="s">
        <v>1468</v>
      </c>
      <c r="F123" s="185"/>
      <c r="G123" s="185"/>
      <c r="H123" s="186"/>
      <c r="K123"/>
    </row>
    <row r="124" spans="1:11">
      <c r="A124" s="178" t="s">
        <v>1469</v>
      </c>
      <c r="B124" s="13">
        <v>250</v>
      </c>
      <c r="C124" s="22">
        <v>153.9</v>
      </c>
      <c r="D124" s="43" t="str">
        <f>IF($H$5&lt;=0,"-",C124*(1-$H$5))</f>
        <v>-</v>
      </c>
      <c r="E124" s="178" t="s">
        <v>1470</v>
      </c>
      <c r="F124" s="13">
        <v>280</v>
      </c>
      <c r="G124" s="22">
        <v>291.60000000000002</v>
      </c>
      <c r="H124" s="43" t="str">
        <f>IF($H$5&lt;=0,"-",G124*(1-$H$5))</f>
        <v>-</v>
      </c>
    </row>
    <row r="125" spans="1:11">
      <c r="A125" s="180"/>
      <c r="B125" s="13">
        <v>400</v>
      </c>
      <c r="C125" s="22">
        <v>261.89999999999998</v>
      </c>
      <c r="D125" s="43" t="str">
        <f>IF($H$5&lt;=0,"-",C125*(1-$H$5))</f>
        <v>-</v>
      </c>
      <c r="E125" s="179"/>
      <c r="F125" s="13">
        <v>400</v>
      </c>
      <c r="G125" s="22">
        <v>380.7</v>
      </c>
      <c r="H125" s="43" t="str">
        <f>IF($H$5&lt;=0,"-",G125*(1-$H$5))</f>
        <v>-</v>
      </c>
    </row>
    <row r="126" spans="1:11">
      <c r="A126" s="178" t="s">
        <v>1471</v>
      </c>
      <c r="B126" s="13">
        <v>280</v>
      </c>
      <c r="C126" s="22">
        <v>237.6</v>
      </c>
      <c r="D126" s="43" t="str">
        <f>IF($H$5&lt;=0,"-",C126*(1-$H$5))</f>
        <v>-</v>
      </c>
      <c r="E126" s="180"/>
      <c r="F126" s="13">
        <v>600</v>
      </c>
      <c r="G126" s="22">
        <v>550.79999999999995</v>
      </c>
      <c r="H126" s="43" t="str">
        <f>IF($H$5&lt;=0,"-",G126*(1-$H$5))</f>
        <v>-</v>
      </c>
    </row>
    <row r="127" spans="1:11">
      <c r="A127" s="179"/>
      <c r="B127" s="13">
        <v>400</v>
      </c>
      <c r="C127" s="22">
        <v>380.7</v>
      </c>
      <c r="D127" s="43" t="str">
        <f>IF($H$5&lt;=0,"-",C127*(1-$H$5))</f>
        <v>-</v>
      </c>
      <c r="E127" s="14"/>
      <c r="F127" s="13"/>
      <c r="G127" s="22"/>
      <c r="H127" s="43"/>
    </row>
    <row r="128" spans="1:11" ht="12" thickBot="1">
      <c r="A128" s="181"/>
      <c r="B128" s="15">
        <v>600</v>
      </c>
      <c r="C128" s="22">
        <v>550.79999999999995</v>
      </c>
      <c r="D128" s="43" t="str">
        <f>IF($H$5&lt;=0,"-",C128*(1-$H$5))</f>
        <v>-</v>
      </c>
      <c r="E128" s="14"/>
      <c r="F128" s="13"/>
      <c r="G128" s="23"/>
      <c r="H128" s="44"/>
    </row>
    <row r="129" spans="1:14">
      <c r="A129" s="182" t="s">
        <v>1472</v>
      </c>
      <c r="B129" s="183"/>
      <c r="C129" s="183"/>
      <c r="D129" s="184"/>
      <c r="E129" s="182" t="s">
        <v>1472</v>
      </c>
      <c r="F129" s="185"/>
      <c r="G129" s="185"/>
      <c r="H129" s="186"/>
    </row>
    <row r="130" spans="1:14">
      <c r="A130" s="16" t="s">
        <v>1473</v>
      </c>
      <c r="B130" s="13">
        <v>250</v>
      </c>
      <c r="C130" s="22">
        <v>194.4</v>
      </c>
      <c r="D130" s="43" t="str">
        <f>IF($H$5&lt;=0,"-",C130*(1-$H$5))</f>
        <v>-</v>
      </c>
      <c r="E130" s="178" t="s">
        <v>1474</v>
      </c>
      <c r="F130" s="13">
        <v>280</v>
      </c>
      <c r="G130" s="22">
        <v>326.7</v>
      </c>
      <c r="H130" s="43" t="str">
        <f>IF($H$5&lt;=0,"-",G130*(1-$H$5))</f>
        <v>-</v>
      </c>
    </row>
    <row r="131" spans="1:14">
      <c r="A131" s="178" t="s">
        <v>1475</v>
      </c>
      <c r="B131" s="13">
        <v>280</v>
      </c>
      <c r="C131" s="22">
        <v>261.89999999999998</v>
      </c>
      <c r="D131" s="43" t="str">
        <f>IF($H$5&lt;=0,"-",C131*(1-$H$5))</f>
        <v>-</v>
      </c>
      <c r="E131" s="179"/>
      <c r="F131" s="13">
        <v>400</v>
      </c>
      <c r="G131" s="22">
        <v>432</v>
      </c>
      <c r="H131" s="43" t="str">
        <f>IF($H$5&lt;=0,"-",G131*(1-$H$5))</f>
        <v>-</v>
      </c>
    </row>
    <row r="132" spans="1:14">
      <c r="A132" s="179"/>
      <c r="B132" s="13">
        <v>400</v>
      </c>
      <c r="C132" s="22">
        <v>450.9</v>
      </c>
      <c r="D132" s="43" t="str">
        <f>IF($H$5&lt;=0,"-",C132*(1-$H$5))</f>
        <v>-</v>
      </c>
      <c r="E132" s="180"/>
      <c r="F132" s="13">
        <v>600</v>
      </c>
      <c r="G132" s="22">
        <v>580.5</v>
      </c>
      <c r="H132" s="43" t="str">
        <f>IF($H$5&lt;=0,"-",G132*(1-$H$5))</f>
        <v>-</v>
      </c>
    </row>
    <row r="133" spans="1:14" ht="12" thickBot="1">
      <c r="A133" s="181"/>
      <c r="B133" s="15">
        <v>600</v>
      </c>
      <c r="C133" s="22">
        <v>580.5</v>
      </c>
      <c r="D133" s="43" t="str">
        <f>IF($H$5&lt;=0,"-",C133*(1-$H$5))</f>
        <v>-</v>
      </c>
      <c r="E133" s="17" t="s">
        <v>1476</v>
      </c>
      <c r="F133" s="13">
        <v>400</v>
      </c>
      <c r="G133" s="22">
        <v>461.7</v>
      </c>
      <c r="H133" s="43" t="str">
        <f>IF($H$5&lt;=0,"-",G133*(1-$H$5))</f>
        <v>-</v>
      </c>
    </row>
    <row r="134" spans="1:14">
      <c r="A134" s="182" t="s">
        <v>1477</v>
      </c>
      <c r="B134" s="183"/>
      <c r="C134" s="183"/>
      <c r="D134" s="184"/>
      <c r="E134" s="182" t="s">
        <v>1477</v>
      </c>
      <c r="F134" s="185"/>
      <c r="G134" s="185"/>
      <c r="H134" s="186"/>
    </row>
    <row r="135" spans="1:14">
      <c r="A135" s="16" t="s">
        <v>1478</v>
      </c>
      <c r="B135" s="13">
        <v>250</v>
      </c>
      <c r="C135" s="22">
        <v>194.4</v>
      </c>
      <c r="D135" s="43" t="str">
        <f>IF($H$5&lt;=0,"-",C135*(1-$H$5))</f>
        <v>-</v>
      </c>
      <c r="E135" s="178" t="s">
        <v>1479</v>
      </c>
      <c r="F135" s="13">
        <v>280</v>
      </c>
      <c r="G135" s="22">
        <v>342.9</v>
      </c>
      <c r="H135" s="43" t="str">
        <f>IF($H$5&lt;=0,"-",G135*(1-$H$5))</f>
        <v>-</v>
      </c>
    </row>
    <row r="136" spans="1:14">
      <c r="A136" s="178" t="s">
        <v>1480</v>
      </c>
      <c r="B136" s="13">
        <v>400</v>
      </c>
      <c r="C136" s="22">
        <v>491.4</v>
      </c>
      <c r="D136" s="43" t="str">
        <f>IF($H$5&lt;=0,"-",C136*(1-$H$5))</f>
        <v>-</v>
      </c>
      <c r="E136" s="179"/>
      <c r="F136" s="13">
        <v>400</v>
      </c>
      <c r="G136" s="22">
        <v>432</v>
      </c>
      <c r="H136" s="43" t="str">
        <f>IF($H$5&lt;=0,"-",G136*(1-$H$5))</f>
        <v>-</v>
      </c>
    </row>
    <row r="137" spans="1:14" ht="12" thickBot="1">
      <c r="A137" s="181"/>
      <c r="B137" s="15">
        <v>600</v>
      </c>
      <c r="C137" s="23">
        <v>580.5</v>
      </c>
      <c r="D137" s="44" t="str">
        <f>IF($H$5&lt;=0,"-",C137*(1-$H$5))</f>
        <v>-</v>
      </c>
      <c r="E137" s="181"/>
      <c r="F137" s="15">
        <v>600</v>
      </c>
      <c r="G137" s="23">
        <v>580.5</v>
      </c>
      <c r="H137" s="44" t="str">
        <f>IF($H$5&lt;=0,"-",G137*(1-$H$5))</f>
        <v>-</v>
      </c>
    </row>
    <row r="138" spans="1:14" ht="45" customHeight="1">
      <c r="A138" s="149" t="s">
        <v>1481</v>
      </c>
      <c r="B138" s="150"/>
      <c r="C138" s="150"/>
      <c r="D138" s="150"/>
      <c r="E138" s="150"/>
      <c r="F138" s="150"/>
      <c r="G138" s="150"/>
      <c r="H138" s="151"/>
    </row>
    <row r="139" spans="1:14" ht="45.75" customHeight="1" thickBot="1">
      <c r="A139" s="149"/>
      <c r="B139" s="150"/>
      <c r="C139" s="150"/>
      <c r="D139" s="150"/>
      <c r="E139" s="150"/>
      <c r="F139" s="150"/>
      <c r="G139" s="150"/>
      <c r="H139" s="151"/>
      <c r="K139"/>
      <c r="N139"/>
    </row>
    <row r="140" spans="1:14">
      <c r="A140" s="2">
        <v>6</v>
      </c>
      <c r="B140" s="169">
        <v>220</v>
      </c>
      <c r="C140" s="18">
        <v>70.2</v>
      </c>
      <c r="D140" s="42" t="str">
        <f>IF($H$5&lt;=0,"-",C140*(1-$H$5))</f>
        <v>-</v>
      </c>
      <c r="E140" s="2">
        <v>6</v>
      </c>
      <c r="F140" s="169">
        <v>460</v>
      </c>
      <c r="G140" s="18">
        <v>145.80000000000001</v>
      </c>
      <c r="H140" s="42" t="str">
        <f>IF($H$5&lt;=0,"-",G140*(1-$H$5))</f>
        <v>-</v>
      </c>
    </row>
    <row r="141" spans="1:14">
      <c r="A141" s="4">
        <v>8</v>
      </c>
      <c r="B141" s="170"/>
      <c r="C141" s="22">
        <v>81</v>
      </c>
      <c r="D141" s="43" t="str">
        <f t="shared" ref="D141:D168" si="4">IF($H$5&lt;=0,"-",C141*(1-$H$5))</f>
        <v>-</v>
      </c>
      <c r="E141" s="4">
        <v>8</v>
      </c>
      <c r="F141" s="170"/>
      <c r="G141" s="22">
        <v>153.9</v>
      </c>
      <c r="H141" s="43" t="str">
        <f t="shared" ref="H141:H168" si="5">IF($H$5&lt;=0,"-",G141*(1-$H$5))</f>
        <v>-</v>
      </c>
    </row>
    <row r="142" spans="1:14">
      <c r="A142" s="4">
        <v>10</v>
      </c>
      <c r="B142" s="170"/>
      <c r="C142" s="22">
        <v>89.1</v>
      </c>
      <c r="D142" s="43" t="str">
        <f t="shared" si="4"/>
        <v>-</v>
      </c>
      <c r="E142" s="4">
        <v>10</v>
      </c>
      <c r="F142" s="170"/>
      <c r="G142" s="22">
        <v>167.4</v>
      </c>
      <c r="H142" s="43" t="str">
        <f t="shared" si="5"/>
        <v>-</v>
      </c>
    </row>
    <row r="143" spans="1:14">
      <c r="A143" s="4">
        <v>12</v>
      </c>
      <c r="B143" s="170"/>
      <c r="C143" s="22">
        <v>118.8</v>
      </c>
      <c r="D143" s="43" t="str">
        <f t="shared" si="4"/>
        <v>-</v>
      </c>
      <c r="E143" s="4">
        <v>12</v>
      </c>
      <c r="F143" s="170"/>
      <c r="G143" s="22">
        <v>178.2</v>
      </c>
      <c r="H143" s="43" t="str">
        <f t="shared" si="5"/>
        <v>-</v>
      </c>
    </row>
    <row r="144" spans="1:14">
      <c r="A144" s="4">
        <v>14</v>
      </c>
      <c r="B144" s="170"/>
      <c r="C144" s="22">
        <v>145.80000000000001</v>
      </c>
      <c r="D144" s="43" t="str">
        <f t="shared" si="4"/>
        <v>-</v>
      </c>
      <c r="E144" s="4">
        <v>14</v>
      </c>
      <c r="F144" s="170"/>
      <c r="G144" s="22">
        <v>248.4</v>
      </c>
      <c r="H144" s="43" t="str">
        <f t="shared" si="5"/>
        <v>-</v>
      </c>
    </row>
    <row r="145" spans="1:8">
      <c r="A145" s="4">
        <v>16</v>
      </c>
      <c r="B145" s="170"/>
      <c r="C145" s="22">
        <v>164.7</v>
      </c>
      <c r="D145" s="43" t="str">
        <f t="shared" si="4"/>
        <v>-</v>
      </c>
      <c r="E145" s="4">
        <v>16</v>
      </c>
      <c r="F145" s="170"/>
      <c r="G145" s="22">
        <v>267.3</v>
      </c>
      <c r="H145" s="43" t="str">
        <f t="shared" si="5"/>
        <v>-</v>
      </c>
    </row>
    <row r="146" spans="1:8">
      <c r="A146" s="4">
        <v>18</v>
      </c>
      <c r="B146" s="170"/>
      <c r="C146" s="22">
        <v>178.2</v>
      </c>
      <c r="D146" s="43" t="str">
        <f t="shared" si="4"/>
        <v>-</v>
      </c>
      <c r="E146" s="4">
        <v>18</v>
      </c>
      <c r="F146" s="170"/>
      <c r="G146" s="22">
        <v>351</v>
      </c>
      <c r="H146" s="43" t="str">
        <f t="shared" si="5"/>
        <v>-</v>
      </c>
    </row>
    <row r="147" spans="1:8">
      <c r="A147" s="4">
        <v>20</v>
      </c>
      <c r="B147" s="170"/>
      <c r="C147" s="22">
        <v>207.9</v>
      </c>
      <c r="D147" s="43" t="str">
        <f t="shared" si="4"/>
        <v>-</v>
      </c>
      <c r="E147" s="4">
        <v>20</v>
      </c>
      <c r="F147" s="170"/>
      <c r="G147" s="22">
        <v>434.7</v>
      </c>
      <c r="H147" s="43" t="str">
        <f t="shared" si="5"/>
        <v>-</v>
      </c>
    </row>
    <row r="148" spans="1:8">
      <c r="A148" s="4">
        <v>22</v>
      </c>
      <c r="B148" s="170"/>
      <c r="C148" s="22">
        <v>232.2</v>
      </c>
      <c r="D148" s="43" t="str">
        <f t="shared" si="4"/>
        <v>-</v>
      </c>
      <c r="E148" s="4">
        <v>22</v>
      </c>
      <c r="F148" s="170"/>
      <c r="G148" s="22">
        <v>480.6</v>
      </c>
      <c r="H148" s="43" t="str">
        <f t="shared" si="5"/>
        <v>-</v>
      </c>
    </row>
    <row r="149" spans="1:8">
      <c r="A149" s="4">
        <v>24</v>
      </c>
      <c r="B149" s="170"/>
      <c r="C149" s="22">
        <v>259.2</v>
      </c>
      <c r="D149" s="43" t="str">
        <f t="shared" si="4"/>
        <v>-</v>
      </c>
      <c r="E149" s="4">
        <v>24</v>
      </c>
      <c r="F149" s="170"/>
      <c r="G149" s="22">
        <v>529.20000000000005</v>
      </c>
      <c r="H149" s="43" t="str">
        <f t="shared" si="5"/>
        <v>-</v>
      </c>
    </row>
    <row r="150" spans="1:8">
      <c r="A150" s="4">
        <v>26</v>
      </c>
      <c r="B150" s="170"/>
      <c r="C150" s="22">
        <v>313.2</v>
      </c>
      <c r="D150" s="43" t="str">
        <f t="shared" si="4"/>
        <v>-</v>
      </c>
      <c r="E150" s="4">
        <v>25</v>
      </c>
      <c r="F150" s="170"/>
      <c r="G150" s="22">
        <v>545.4</v>
      </c>
      <c r="H150" s="43" t="str">
        <f t="shared" si="5"/>
        <v>-</v>
      </c>
    </row>
    <row r="151" spans="1:8">
      <c r="A151" s="4">
        <v>28</v>
      </c>
      <c r="B151" s="170"/>
      <c r="C151" s="22">
        <v>337.5</v>
      </c>
      <c r="D151" s="43" t="str">
        <f t="shared" si="4"/>
        <v>-</v>
      </c>
      <c r="E151" s="4">
        <v>28</v>
      </c>
      <c r="F151" s="170"/>
      <c r="G151" s="22">
        <v>626.4</v>
      </c>
      <c r="H151" s="43" t="str">
        <f t="shared" si="5"/>
        <v>-</v>
      </c>
    </row>
    <row r="152" spans="1:8">
      <c r="A152" s="4">
        <v>30</v>
      </c>
      <c r="B152" s="170"/>
      <c r="C152" s="22">
        <v>394.2</v>
      </c>
      <c r="D152" s="43" t="str">
        <f t="shared" si="4"/>
        <v>-</v>
      </c>
      <c r="E152" s="4">
        <v>30</v>
      </c>
      <c r="F152" s="170"/>
      <c r="G152" s="22">
        <v>693.9</v>
      </c>
      <c r="H152" s="43" t="str">
        <f t="shared" si="5"/>
        <v>-</v>
      </c>
    </row>
    <row r="153" spans="1:8" ht="12" thickBot="1">
      <c r="A153" s="6">
        <v>32</v>
      </c>
      <c r="B153" s="171"/>
      <c r="C153" s="23">
        <v>405</v>
      </c>
      <c r="D153" s="44" t="str">
        <f t="shared" si="4"/>
        <v>-</v>
      </c>
      <c r="E153" s="4">
        <v>35</v>
      </c>
      <c r="F153" s="170"/>
      <c r="G153" s="22">
        <v>909.9</v>
      </c>
      <c r="H153" s="43" t="str">
        <f t="shared" si="5"/>
        <v>-</v>
      </c>
    </row>
    <row r="154" spans="1:8" ht="12" thickBot="1">
      <c r="A154" s="2">
        <v>6</v>
      </c>
      <c r="B154" s="169">
        <v>350</v>
      </c>
      <c r="C154" s="18">
        <v>105.3</v>
      </c>
      <c r="D154" s="42" t="str">
        <f t="shared" si="4"/>
        <v>-</v>
      </c>
      <c r="E154" s="6">
        <v>40</v>
      </c>
      <c r="F154" s="171"/>
      <c r="G154" s="23">
        <v>1077.3</v>
      </c>
      <c r="H154" s="44" t="str">
        <f t="shared" si="5"/>
        <v>-</v>
      </c>
    </row>
    <row r="155" spans="1:8">
      <c r="A155" s="4">
        <v>8</v>
      </c>
      <c r="B155" s="170"/>
      <c r="C155" s="22">
        <v>116.1</v>
      </c>
      <c r="D155" s="43" t="str">
        <f t="shared" si="4"/>
        <v>-</v>
      </c>
      <c r="E155" s="2">
        <v>8</v>
      </c>
      <c r="F155" s="169">
        <v>600</v>
      </c>
      <c r="G155" s="18">
        <v>286.2</v>
      </c>
      <c r="H155" s="42" t="str">
        <f t="shared" si="5"/>
        <v>-</v>
      </c>
    </row>
    <row r="156" spans="1:8">
      <c r="A156" s="4">
        <v>10</v>
      </c>
      <c r="B156" s="170"/>
      <c r="C156" s="22">
        <v>137.69999999999999</v>
      </c>
      <c r="D156" s="43" t="str">
        <f t="shared" si="4"/>
        <v>-</v>
      </c>
      <c r="E156" s="4">
        <v>10</v>
      </c>
      <c r="F156" s="170"/>
      <c r="G156" s="22">
        <v>297</v>
      </c>
      <c r="H156" s="43" t="str">
        <f t="shared" si="5"/>
        <v>-</v>
      </c>
    </row>
    <row r="157" spans="1:8">
      <c r="A157" s="4">
        <v>12</v>
      </c>
      <c r="B157" s="170"/>
      <c r="C157" s="22">
        <v>170.1</v>
      </c>
      <c r="D157" s="43" t="str">
        <f t="shared" si="4"/>
        <v>-</v>
      </c>
      <c r="E157" s="4">
        <v>12</v>
      </c>
      <c r="F157" s="170"/>
      <c r="G157" s="22">
        <v>313.2</v>
      </c>
      <c r="H157" s="43" t="str">
        <f t="shared" si="5"/>
        <v>-</v>
      </c>
    </row>
    <row r="158" spans="1:8">
      <c r="A158" s="4">
        <v>14</v>
      </c>
      <c r="B158" s="170"/>
      <c r="C158" s="22">
        <v>197.1</v>
      </c>
      <c r="D158" s="43" t="str">
        <f t="shared" si="4"/>
        <v>-</v>
      </c>
      <c r="E158" s="4">
        <v>14</v>
      </c>
      <c r="F158" s="170"/>
      <c r="G158" s="22">
        <v>372.6</v>
      </c>
      <c r="H158" s="43" t="str">
        <f t="shared" si="5"/>
        <v>-</v>
      </c>
    </row>
    <row r="159" spans="1:8">
      <c r="A159" s="4">
        <v>16</v>
      </c>
      <c r="B159" s="170"/>
      <c r="C159" s="22">
        <v>229.5</v>
      </c>
      <c r="D159" s="43" t="str">
        <f t="shared" si="4"/>
        <v>-</v>
      </c>
      <c r="E159" s="4">
        <v>16</v>
      </c>
      <c r="F159" s="170"/>
      <c r="G159" s="22">
        <v>405</v>
      </c>
      <c r="H159" s="43" t="str">
        <f t="shared" si="5"/>
        <v>-</v>
      </c>
    </row>
    <row r="160" spans="1:8">
      <c r="A160" s="4">
        <v>18</v>
      </c>
      <c r="B160" s="170"/>
      <c r="C160" s="22">
        <v>267.3</v>
      </c>
      <c r="D160" s="43" t="str">
        <f t="shared" si="4"/>
        <v>-</v>
      </c>
      <c r="E160" s="4">
        <v>18</v>
      </c>
      <c r="F160" s="170"/>
      <c r="G160" s="22">
        <v>464.4</v>
      </c>
      <c r="H160" s="43" t="str">
        <f t="shared" si="5"/>
        <v>-</v>
      </c>
    </row>
    <row r="161" spans="1:11">
      <c r="A161" s="4">
        <v>20</v>
      </c>
      <c r="B161" s="170"/>
      <c r="C161" s="22">
        <v>326.7</v>
      </c>
      <c r="D161" s="43" t="str">
        <f t="shared" si="4"/>
        <v>-</v>
      </c>
      <c r="E161" s="4">
        <v>20</v>
      </c>
      <c r="F161" s="170"/>
      <c r="G161" s="22">
        <v>588.6</v>
      </c>
      <c r="H161" s="43" t="str">
        <f t="shared" si="5"/>
        <v>-</v>
      </c>
    </row>
    <row r="162" spans="1:11">
      <c r="A162" s="7">
        <v>22</v>
      </c>
      <c r="B162" s="170"/>
      <c r="C162" s="22">
        <v>375.3</v>
      </c>
      <c r="D162" s="43" t="str">
        <f t="shared" si="4"/>
        <v>-</v>
      </c>
      <c r="E162" s="7">
        <v>22</v>
      </c>
      <c r="F162" s="170"/>
      <c r="G162" s="22">
        <v>642.6</v>
      </c>
      <c r="H162" s="43" t="str">
        <f t="shared" si="5"/>
        <v>-</v>
      </c>
    </row>
    <row r="163" spans="1:11">
      <c r="A163" s="4">
        <v>24</v>
      </c>
      <c r="B163" s="170"/>
      <c r="C163" s="22">
        <v>402.3</v>
      </c>
      <c r="D163" s="43" t="str">
        <f t="shared" si="4"/>
        <v>-</v>
      </c>
      <c r="E163" s="4">
        <v>25</v>
      </c>
      <c r="F163" s="170"/>
      <c r="G163" s="22">
        <v>772.2</v>
      </c>
      <c r="H163" s="43" t="str">
        <f t="shared" si="5"/>
        <v>-</v>
      </c>
    </row>
    <row r="164" spans="1:11" ht="12.75">
      <c r="A164" s="4">
        <v>25</v>
      </c>
      <c r="B164" s="170"/>
      <c r="C164" s="22">
        <v>442.8</v>
      </c>
      <c r="D164" s="43" t="str">
        <f t="shared" si="4"/>
        <v>-</v>
      </c>
      <c r="E164" s="4">
        <v>28</v>
      </c>
      <c r="F164" s="170"/>
      <c r="G164" s="22">
        <v>945</v>
      </c>
      <c r="H164" s="43" t="str">
        <f t="shared" si="5"/>
        <v>-</v>
      </c>
      <c r="J164"/>
    </row>
    <row r="165" spans="1:11">
      <c r="A165" s="4">
        <v>26</v>
      </c>
      <c r="B165" s="170"/>
      <c r="C165" s="22">
        <v>480.6</v>
      </c>
      <c r="D165" s="43" t="str">
        <f t="shared" si="4"/>
        <v>-</v>
      </c>
      <c r="E165" s="4">
        <v>30</v>
      </c>
      <c r="F165" s="170"/>
      <c r="G165" s="22">
        <v>1015.2</v>
      </c>
      <c r="H165" s="43" t="str">
        <f t="shared" si="5"/>
        <v>-</v>
      </c>
    </row>
    <row r="166" spans="1:11">
      <c r="A166" s="7">
        <v>28</v>
      </c>
      <c r="B166" s="170"/>
      <c r="C166" s="22">
        <v>540</v>
      </c>
      <c r="D166" s="43" t="str">
        <f t="shared" si="4"/>
        <v>-</v>
      </c>
      <c r="E166" s="7">
        <v>35</v>
      </c>
      <c r="F166" s="170"/>
      <c r="G166" s="22">
        <v>1317.6</v>
      </c>
      <c r="H166" s="43" t="str">
        <f t="shared" si="5"/>
        <v>-</v>
      </c>
    </row>
    <row r="167" spans="1:11">
      <c r="A167" s="4">
        <v>30</v>
      </c>
      <c r="B167" s="170"/>
      <c r="C167" s="22">
        <v>594</v>
      </c>
      <c r="D167" s="43" t="str">
        <f t="shared" si="4"/>
        <v>-</v>
      </c>
      <c r="E167" s="4">
        <v>38</v>
      </c>
      <c r="F167" s="170"/>
      <c r="G167" s="22">
        <v>1455.3</v>
      </c>
      <c r="H167" s="43" t="str">
        <f t="shared" si="5"/>
        <v>-</v>
      </c>
    </row>
    <row r="168" spans="1:11" ht="13.5" thickBot="1">
      <c r="A168" s="6">
        <v>32</v>
      </c>
      <c r="B168" s="171"/>
      <c r="C168" s="23">
        <v>648</v>
      </c>
      <c r="D168" s="44" t="str">
        <f t="shared" si="4"/>
        <v>-</v>
      </c>
      <c r="E168" s="6">
        <v>40</v>
      </c>
      <c r="F168" s="171"/>
      <c r="G168" s="23">
        <v>1638.9</v>
      </c>
      <c r="H168" s="44" t="str">
        <f t="shared" si="5"/>
        <v>-</v>
      </c>
      <c r="J168"/>
      <c r="K168"/>
    </row>
    <row r="169" spans="1:11" ht="57" customHeight="1">
      <c r="A169" s="143" t="s">
        <v>1571</v>
      </c>
      <c r="B169" s="144"/>
      <c r="C169" s="144"/>
      <c r="D169" s="145"/>
      <c r="E169" s="172" t="s">
        <v>1482</v>
      </c>
      <c r="F169" s="173"/>
      <c r="G169" s="173"/>
      <c r="H169" s="174"/>
    </row>
    <row r="170" spans="1:11" ht="45" customHeight="1" thickBot="1">
      <c r="A170" s="146"/>
      <c r="B170" s="147"/>
      <c r="C170" s="147"/>
      <c r="D170" s="148"/>
      <c r="E170" s="175"/>
      <c r="F170" s="176"/>
      <c r="G170" s="176"/>
      <c r="H170" s="177"/>
    </row>
    <row r="171" spans="1:11">
      <c r="A171" s="167">
        <v>1</v>
      </c>
      <c r="B171" s="168"/>
      <c r="C171" s="18">
        <v>5.4</v>
      </c>
      <c r="D171" s="42" t="str">
        <f>IF($H$5&lt;=0,"-",C171*(1-$H$5))</f>
        <v>-</v>
      </c>
      <c r="E171" s="152" t="s">
        <v>1483</v>
      </c>
      <c r="F171" s="153"/>
      <c r="G171" s="18">
        <v>14.85</v>
      </c>
      <c r="H171" s="42" t="str">
        <f>IF($H$5&lt;=0,"-",G171*(1-$H$5))</f>
        <v>-</v>
      </c>
    </row>
    <row r="172" spans="1:11">
      <c r="A172" s="156">
        <v>1.5</v>
      </c>
      <c r="B172" s="157"/>
      <c r="C172" s="22">
        <v>5.67</v>
      </c>
      <c r="D172" s="45" t="str">
        <f>IF($H$5&lt;=0,"-",C172*(1-$H$5))</f>
        <v>-</v>
      </c>
      <c r="E172" s="163" t="s">
        <v>1484</v>
      </c>
      <c r="F172" s="164"/>
      <c r="G172" s="22">
        <v>17.82</v>
      </c>
      <c r="H172" s="43" t="str">
        <f t="shared" ref="H172:H194" si="6">IF($H$5&lt;=0,"-",G172*(1-$H$5))</f>
        <v>-</v>
      </c>
    </row>
    <row r="173" spans="1:11">
      <c r="A173" s="156">
        <v>2</v>
      </c>
      <c r="B173" s="157"/>
      <c r="C173" s="19">
        <v>6.48</v>
      </c>
      <c r="D173" s="45" t="str">
        <f>IF($H$5&lt;=0,"-",C173*(1-$H$5))</f>
        <v>-</v>
      </c>
      <c r="E173" s="163" t="s">
        <v>1485</v>
      </c>
      <c r="F173" s="164"/>
      <c r="G173" s="19">
        <v>20.79</v>
      </c>
      <c r="H173" s="45" t="str">
        <f t="shared" si="6"/>
        <v>-</v>
      </c>
    </row>
    <row r="174" spans="1:11">
      <c r="A174" s="156">
        <v>2.5</v>
      </c>
      <c r="B174" s="157"/>
      <c r="C174" s="19">
        <v>6.75</v>
      </c>
      <c r="D174" s="45" t="str">
        <f t="shared" ref="D174:D194" si="7">IF($H$5&lt;=0,"-",C174*(1-$H$5))</f>
        <v>-</v>
      </c>
      <c r="E174" s="163" t="s">
        <v>1486</v>
      </c>
      <c r="F174" s="164"/>
      <c r="G174" s="19">
        <v>23.22</v>
      </c>
      <c r="H174" s="45" t="str">
        <f t="shared" si="6"/>
        <v>-</v>
      </c>
    </row>
    <row r="175" spans="1:11">
      <c r="A175" s="156">
        <v>3</v>
      </c>
      <c r="B175" s="157"/>
      <c r="C175" s="19">
        <v>8.3699999999999992</v>
      </c>
      <c r="D175" s="45" t="str">
        <f t="shared" si="7"/>
        <v>-</v>
      </c>
      <c r="E175" s="163" t="s">
        <v>1487</v>
      </c>
      <c r="F175" s="164"/>
      <c r="G175" s="19">
        <v>23.76</v>
      </c>
      <c r="H175" s="45" t="str">
        <f t="shared" si="6"/>
        <v>-</v>
      </c>
    </row>
    <row r="176" spans="1:11">
      <c r="A176" s="156">
        <v>3.5</v>
      </c>
      <c r="B176" s="157"/>
      <c r="C176" s="19">
        <v>9.99</v>
      </c>
      <c r="D176" s="45" t="str">
        <f t="shared" si="7"/>
        <v>-</v>
      </c>
      <c r="E176" s="163" t="s">
        <v>1488</v>
      </c>
      <c r="F176" s="164"/>
      <c r="G176" s="19">
        <v>29.7</v>
      </c>
      <c r="H176" s="45" t="str">
        <f t="shared" si="6"/>
        <v>-</v>
      </c>
    </row>
    <row r="177" spans="1:8">
      <c r="A177" s="156">
        <v>4</v>
      </c>
      <c r="B177" s="157"/>
      <c r="C177" s="19">
        <v>12.42</v>
      </c>
      <c r="D177" s="45" t="str">
        <f t="shared" si="7"/>
        <v>-</v>
      </c>
      <c r="E177" s="163" t="s">
        <v>1489</v>
      </c>
      <c r="F177" s="164"/>
      <c r="G177" s="19">
        <v>35.1</v>
      </c>
      <c r="H177" s="45" t="str">
        <f t="shared" si="6"/>
        <v>-</v>
      </c>
    </row>
    <row r="178" spans="1:8">
      <c r="A178" s="156">
        <v>4.5</v>
      </c>
      <c r="B178" s="157"/>
      <c r="C178" s="19">
        <v>14.04</v>
      </c>
      <c r="D178" s="45" t="str">
        <f t="shared" si="7"/>
        <v>-</v>
      </c>
      <c r="E178" s="163" t="s">
        <v>1490</v>
      </c>
      <c r="F178" s="164"/>
      <c r="G178" s="19">
        <v>40.5</v>
      </c>
      <c r="H178" s="45" t="str">
        <f t="shared" si="6"/>
        <v>-</v>
      </c>
    </row>
    <row r="179" spans="1:8">
      <c r="A179" s="156">
        <v>5</v>
      </c>
      <c r="B179" s="157"/>
      <c r="C179" s="19">
        <v>18.09</v>
      </c>
      <c r="D179" s="45" t="str">
        <f t="shared" si="7"/>
        <v>-</v>
      </c>
      <c r="E179" s="163" t="s">
        <v>1491</v>
      </c>
      <c r="F179" s="164"/>
      <c r="G179" s="19">
        <v>51.3</v>
      </c>
      <c r="H179" s="45" t="str">
        <f t="shared" si="6"/>
        <v>-</v>
      </c>
    </row>
    <row r="180" spans="1:8">
      <c r="A180" s="156">
        <v>5.5</v>
      </c>
      <c r="B180" s="157"/>
      <c r="C180" s="19">
        <v>20.25</v>
      </c>
      <c r="D180" s="45" t="str">
        <f t="shared" si="7"/>
        <v>-</v>
      </c>
      <c r="E180" s="163" t="s">
        <v>1492</v>
      </c>
      <c r="F180" s="164"/>
      <c r="G180" s="19">
        <v>56.7</v>
      </c>
      <c r="H180" s="45" t="str">
        <f t="shared" si="6"/>
        <v>-</v>
      </c>
    </row>
    <row r="181" spans="1:8">
      <c r="A181" s="156">
        <v>6</v>
      </c>
      <c r="B181" s="157"/>
      <c r="C181" s="19">
        <v>21.87</v>
      </c>
      <c r="D181" s="45" t="str">
        <f t="shared" si="7"/>
        <v>-</v>
      </c>
      <c r="E181" s="163" t="s">
        <v>1493</v>
      </c>
      <c r="F181" s="164"/>
      <c r="G181" s="19">
        <v>62.1</v>
      </c>
      <c r="H181" s="45" t="str">
        <f t="shared" si="6"/>
        <v>-</v>
      </c>
    </row>
    <row r="182" spans="1:8">
      <c r="A182" s="156">
        <v>6.5</v>
      </c>
      <c r="B182" s="157"/>
      <c r="C182" s="19">
        <v>23.76</v>
      </c>
      <c r="D182" s="45" t="str">
        <f t="shared" si="7"/>
        <v>-</v>
      </c>
      <c r="E182" s="163" t="s">
        <v>1494</v>
      </c>
      <c r="F182" s="164"/>
      <c r="G182" s="19">
        <v>89.1</v>
      </c>
      <c r="H182" s="45" t="str">
        <f t="shared" si="6"/>
        <v>-</v>
      </c>
    </row>
    <row r="183" spans="1:8">
      <c r="A183" s="156">
        <v>7</v>
      </c>
      <c r="B183" s="157"/>
      <c r="C183" s="19">
        <v>25.38</v>
      </c>
      <c r="D183" s="45" t="str">
        <f t="shared" si="7"/>
        <v>-</v>
      </c>
      <c r="E183" s="163" t="s">
        <v>1495</v>
      </c>
      <c r="F183" s="164"/>
      <c r="G183" s="19">
        <v>110.7</v>
      </c>
      <c r="H183" s="45" t="str">
        <f t="shared" si="6"/>
        <v>-</v>
      </c>
    </row>
    <row r="184" spans="1:8">
      <c r="A184" s="156">
        <v>7.5</v>
      </c>
      <c r="B184" s="157"/>
      <c r="C184" s="19">
        <v>29.7</v>
      </c>
      <c r="D184" s="45" t="str">
        <f t="shared" si="7"/>
        <v>-</v>
      </c>
      <c r="E184" s="163" t="s">
        <v>1496</v>
      </c>
      <c r="F184" s="164"/>
      <c r="G184" s="19">
        <v>137.69999999999999</v>
      </c>
      <c r="H184" s="45" t="str">
        <f t="shared" si="6"/>
        <v>-</v>
      </c>
    </row>
    <row r="185" spans="1:8" ht="12" thickBot="1">
      <c r="A185" s="156">
        <v>8</v>
      </c>
      <c r="B185" s="157"/>
      <c r="C185" s="19">
        <v>35.64</v>
      </c>
      <c r="D185" s="45" t="str">
        <f t="shared" si="7"/>
        <v>-</v>
      </c>
      <c r="E185" s="165" t="s">
        <v>1497</v>
      </c>
      <c r="F185" s="166"/>
      <c r="G185" s="21">
        <v>164.7</v>
      </c>
      <c r="H185" s="46" t="str">
        <f t="shared" si="6"/>
        <v>-</v>
      </c>
    </row>
    <row r="186" spans="1:8">
      <c r="A186" s="156">
        <v>8.5</v>
      </c>
      <c r="B186" s="157"/>
      <c r="C186" s="19">
        <v>38.61</v>
      </c>
      <c r="D186" s="45" t="str">
        <f t="shared" si="7"/>
        <v>-</v>
      </c>
      <c r="E186" s="2">
        <v>12</v>
      </c>
      <c r="F186" s="158">
        <v>205</v>
      </c>
      <c r="G186" s="18">
        <v>183.6</v>
      </c>
      <c r="H186" s="42" t="str">
        <f t="shared" si="6"/>
        <v>-</v>
      </c>
    </row>
    <row r="187" spans="1:8">
      <c r="A187" s="156">
        <v>9</v>
      </c>
      <c r="B187" s="157"/>
      <c r="C187" s="19">
        <v>47.52</v>
      </c>
      <c r="D187" s="45" t="str">
        <f t="shared" si="7"/>
        <v>-</v>
      </c>
      <c r="E187" s="4">
        <v>13</v>
      </c>
      <c r="F187" s="159"/>
      <c r="G187" s="19">
        <v>207.9</v>
      </c>
      <c r="H187" s="45" t="str">
        <f t="shared" si="6"/>
        <v>-</v>
      </c>
    </row>
    <row r="188" spans="1:8">
      <c r="A188" s="156">
        <v>9.5</v>
      </c>
      <c r="B188" s="157"/>
      <c r="C188" s="19">
        <v>50.49</v>
      </c>
      <c r="D188" s="45" t="str">
        <f t="shared" si="7"/>
        <v>-</v>
      </c>
      <c r="E188" s="4">
        <v>14</v>
      </c>
      <c r="F188" s="159"/>
      <c r="G188" s="19">
        <v>213.3</v>
      </c>
      <c r="H188" s="45" t="str">
        <f t="shared" si="6"/>
        <v>-</v>
      </c>
    </row>
    <row r="189" spans="1:8">
      <c r="A189" s="156">
        <v>10</v>
      </c>
      <c r="B189" s="157"/>
      <c r="C189" s="19">
        <v>56.43</v>
      </c>
      <c r="D189" s="45" t="str">
        <f t="shared" si="7"/>
        <v>-</v>
      </c>
      <c r="E189" s="4">
        <v>15</v>
      </c>
      <c r="F189" s="159"/>
      <c r="G189" s="19">
        <v>232.2</v>
      </c>
      <c r="H189" s="45" t="str">
        <f t="shared" si="6"/>
        <v>-</v>
      </c>
    </row>
    <row r="190" spans="1:8">
      <c r="A190" s="156">
        <v>10.5</v>
      </c>
      <c r="B190" s="157"/>
      <c r="C190" s="19">
        <v>28.35</v>
      </c>
      <c r="D190" s="45" t="str">
        <f t="shared" si="7"/>
        <v>-</v>
      </c>
      <c r="E190" s="4">
        <v>16</v>
      </c>
      <c r="F190" s="159"/>
      <c r="G190" s="19">
        <v>248.4</v>
      </c>
      <c r="H190" s="45" t="str">
        <f t="shared" si="6"/>
        <v>-</v>
      </c>
    </row>
    <row r="191" spans="1:8">
      <c r="A191" s="156">
        <v>11</v>
      </c>
      <c r="B191" s="157"/>
      <c r="C191" s="19">
        <v>74.25</v>
      </c>
      <c r="D191" s="45" t="str">
        <f t="shared" si="7"/>
        <v>-</v>
      </c>
      <c r="E191" s="4">
        <v>18</v>
      </c>
      <c r="F191" s="159"/>
      <c r="G191" s="19">
        <v>305.10000000000002</v>
      </c>
      <c r="H191" s="45" t="str">
        <f t="shared" si="6"/>
        <v>-</v>
      </c>
    </row>
    <row r="192" spans="1:8">
      <c r="A192" s="156">
        <v>12</v>
      </c>
      <c r="B192" s="157"/>
      <c r="C192" s="19">
        <v>86.13</v>
      </c>
      <c r="D192" s="45" t="str">
        <f t="shared" si="7"/>
        <v>-</v>
      </c>
      <c r="E192" s="4">
        <v>20</v>
      </c>
      <c r="F192" s="159"/>
      <c r="G192" s="19">
        <v>375.3</v>
      </c>
      <c r="H192" s="45" t="str">
        <f t="shared" si="6"/>
        <v>-</v>
      </c>
    </row>
    <row r="193" spans="1:14">
      <c r="A193" s="156">
        <v>13</v>
      </c>
      <c r="B193" s="157"/>
      <c r="C193" s="19">
        <v>95.04</v>
      </c>
      <c r="D193" s="45" t="str">
        <f t="shared" si="7"/>
        <v>-</v>
      </c>
      <c r="E193" s="4">
        <v>22</v>
      </c>
      <c r="F193" s="159"/>
      <c r="G193" s="19">
        <v>426.6</v>
      </c>
      <c r="H193" s="45" t="str">
        <f t="shared" si="6"/>
        <v>-</v>
      </c>
    </row>
    <row r="194" spans="1:14" ht="12" thickBot="1">
      <c r="A194" s="161">
        <v>14</v>
      </c>
      <c r="B194" s="162"/>
      <c r="C194" s="20">
        <v>109.89</v>
      </c>
      <c r="D194" s="47" t="str">
        <f t="shared" si="7"/>
        <v>-</v>
      </c>
      <c r="E194" s="6">
        <v>25</v>
      </c>
      <c r="F194" s="160"/>
      <c r="G194" s="20">
        <v>491.4</v>
      </c>
      <c r="H194" s="47" t="str">
        <f t="shared" si="6"/>
        <v>-</v>
      </c>
    </row>
    <row r="195" spans="1:14" ht="58.5" customHeight="1">
      <c r="A195" s="143" t="s">
        <v>1570</v>
      </c>
      <c r="B195" s="144"/>
      <c r="C195" s="144"/>
      <c r="D195" s="145"/>
      <c r="E195" s="143" t="s">
        <v>1572</v>
      </c>
      <c r="F195" s="144"/>
      <c r="G195" s="144"/>
      <c r="H195" s="145"/>
      <c r="L195"/>
    </row>
    <row r="196" spans="1:14" ht="45" customHeight="1" thickBot="1">
      <c r="A196" s="146"/>
      <c r="B196" s="147"/>
      <c r="C196" s="147"/>
      <c r="D196" s="148"/>
      <c r="E196" s="149"/>
      <c r="F196" s="150"/>
      <c r="G196" s="150"/>
      <c r="H196" s="151"/>
      <c r="K196"/>
      <c r="N196"/>
    </row>
    <row r="197" spans="1:14">
      <c r="A197" s="152" t="s">
        <v>1498</v>
      </c>
      <c r="B197" s="153"/>
      <c r="C197" s="18">
        <v>15.606</v>
      </c>
      <c r="D197" s="48" t="str">
        <f t="shared" ref="D197:D202" si="8">IF($H$5&lt;=0,"-",C197*(1-$H$5))</f>
        <v>-</v>
      </c>
      <c r="E197" s="154" t="s">
        <v>1499</v>
      </c>
      <c r="F197" s="155"/>
      <c r="G197" s="18">
        <v>32.4</v>
      </c>
      <c r="H197" s="42" t="str">
        <f>IF($H$5&lt;=0,"-",G197*(1-$H$5))</f>
        <v>-</v>
      </c>
    </row>
    <row r="198" spans="1:14">
      <c r="A198" s="135" t="s">
        <v>1500</v>
      </c>
      <c r="B198" s="136"/>
      <c r="C198" s="19">
        <v>23.814</v>
      </c>
      <c r="D198" s="49" t="str">
        <f t="shared" si="8"/>
        <v>-</v>
      </c>
      <c r="E198" s="137" t="s">
        <v>1388</v>
      </c>
      <c r="F198" s="138"/>
      <c r="G198" s="22">
        <v>47.007000000000005</v>
      </c>
      <c r="H198" s="43" t="str">
        <f>IF($H$5&lt;=0,"-",G198*(1-$H$5))</f>
        <v>-</v>
      </c>
    </row>
    <row r="199" spans="1:14">
      <c r="A199" s="135" t="s">
        <v>1501</v>
      </c>
      <c r="B199" s="136"/>
      <c r="C199" s="19">
        <v>31.401000000000003</v>
      </c>
      <c r="D199" s="49" t="str">
        <f t="shared" si="8"/>
        <v>-</v>
      </c>
      <c r="E199" s="137" t="s">
        <v>1502</v>
      </c>
      <c r="F199" s="138"/>
      <c r="G199" s="22">
        <v>61.317</v>
      </c>
      <c r="H199" s="43" t="str">
        <f>IF($H$5&lt;=0,"-",G199*(1-$H$5))</f>
        <v>-</v>
      </c>
    </row>
    <row r="200" spans="1:14">
      <c r="A200" s="135" t="s">
        <v>1503</v>
      </c>
      <c r="B200" s="136"/>
      <c r="C200" s="19">
        <v>42.012</v>
      </c>
      <c r="D200" s="49" t="str">
        <f t="shared" si="8"/>
        <v>-</v>
      </c>
      <c r="E200" s="137" t="s">
        <v>1504</v>
      </c>
      <c r="F200" s="138"/>
      <c r="G200" s="22">
        <v>76.004999999999995</v>
      </c>
      <c r="H200" s="43" t="str">
        <f>IF($H$5&lt;=0,"-",G200*(1-$H$5))</f>
        <v>-</v>
      </c>
    </row>
    <row r="201" spans="1:14">
      <c r="A201" s="135" t="s">
        <v>1505</v>
      </c>
      <c r="B201" s="136"/>
      <c r="C201" s="19">
        <v>54</v>
      </c>
      <c r="D201" s="49" t="str">
        <f t="shared" si="8"/>
        <v>-</v>
      </c>
      <c r="E201" s="137"/>
      <c r="F201" s="138"/>
      <c r="G201" s="24"/>
      <c r="H201" s="43"/>
    </row>
    <row r="202" spans="1:14" ht="12" thickBot="1">
      <c r="A202" s="139" t="s">
        <v>1506</v>
      </c>
      <c r="B202" s="140"/>
      <c r="C202" s="20">
        <v>63.72</v>
      </c>
      <c r="D202" s="50" t="str">
        <f t="shared" si="8"/>
        <v>-</v>
      </c>
      <c r="E202" s="141"/>
      <c r="F202" s="142"/>
      <c r="G202" s="25"/>
      <c r="H202" s="44"/>
    </row>
  </sheetData>
  <mergeCells count="104">
    <mergeCell ref="B35:B46"/>
    <mergeCell ref="F35:F48"/>
    <mergeCell ref="B47:B58"/>
    <mergeCell ref="F49:F59"/>
    <mergeCell ref="B59:B70"/>
    <mergeCell ref="F60:F70"/>
    <mergeCell ref="A8:H9"/>
    <mergeCell ref="A6:B6"/>
    <mergeCell ref="C6:D6"/>
    <mergeCell ref="E6:F6"/>
    <mergeCell ref="G6:H6"/>
    <mergeCell ref="B10:B14"/>
    <mergeCell ref="F10:F20"/>
    <mergeCell ref="B15:B22"/>
    <mergeCell ref="F21:F34"/>
    <mergeCell ref="B23:B34"/>
    <mergeCell ref="A115:D116"/>
    <mergeCell ref="E115:H116"/>
    <mergeCell ref="A117:D117"/>
    <mergeCell ref="E117:H117"/>
    <mergeCell ref="A118:A119"/>
    <mergeCell ref="E118:E120"/>
    <mergeCell ref="A120:A122"/>
    <mergeCell ref="A71:H72"/>
    <mergeCell ref="B73:B85"/>
    <mergeCell ref="F73:F88"/>
    <mergeCell ref="B86:B98"/>
    <mergeCell ref="F89:F103"/>
    <mergeCell ref="B99:B114"/>
    <mergeCell ref="F104:F114"/>
    <mergeCell ref="E130:E132"/>
    <mergeCell ref="A131:A133"/>
    <mergeCell ref="A134:D134"/>
    <mergeCell ref="E134:H134"/>
    <mergeCell ref="E135:E137"/>
    <mergeCell ref="A136:A137"/>
    <mergeCell ref="A123:D123"/>
    <mergeCell ref="E123:H123"/>
    <mergeCell ref="A124:A125"/>
    <mergeCell ref="E124:E126"/>
    <mergeCell ref="A126:A128"/>
    <mergeCell ref="A129:D129"/>
    <mergeCell ref="E129:H129"/>
    <mergeCell ref="A171:B171"/>
    <mergeCell ref="E171:F171"/>
    <mergeCell ref="A172:B172"/>
    <mergeCell ref="E172:F172"/>
    <mergeCell ref="A173:B173"/>
    <mergeCell ref="E173:F173"/>
    <mergeCell ref="A138:H139"/>
    <mergeCell ref="B140:B153"/>
    <mergeCell ref="F140:F154"/>
    <mergeCell ref="B154:B168"/>
    <mergeCell ref="F155:F168"/>
    <mergeCell ref="A169:D170"/>
    <mergeCell ref="E169:H170"/>
    <mergeCell ref="A177:B177"/>
    <mergeCell ref="E177:F177"/>
    <mergeCell ref="A178:B178"/>
    <mergeCell ref="E178:F178"/>
    <mergeCell ref="A179:B179"/>
    <mergeCell ref="E179:F179"/>
    <mergeCell ref="A174:B174"/>
    <mergeCell ref="E174:F174"/>
    <mergeCell ref="A175:B175"/>
    <mergeCell ref="E175:F175"/>
    <mergeCell ref="A176:B176"/>
    <mergeCell ref="E176:F176"/>
    <mergeCell ref="A183:B183"/>
    <mergeCell ref="E183:F183"/>
    <mergeCell ref="A184:B184"/>
    <mergeCell ref="E184:F184"/>
    <mergeCell ref="A185:B185"/>
    <mergeCell ref="E185:F185"/>
    <mergeCell ref="A180:B180"/>
    <mergeCell ref="E180:F180"/>
    <mergeCell ref="A181:B181"/>
    <mergeCell ref="E181:F181"/>
    <mergeCell ref="A182:B182"/>
    <mergeCell ref="E182:F182"/>
    <mergeCell ref="A186:B186"/>
    <mergeCell ref="F186:F194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9:B199"/>
    <mergeCell ref="E199:F199"/>
    <mergeCell ref="A202:B202"/>
    <mergeCell ref="E202:F202"/>
    <mergeCell ref="A200:B200"/>
    <mergeCell ref="E200:F200"/>
    <mergeCell ref="A201:B201"/>
    <mergeCell ref="E201:F201"/>
    <mergeCell ref="A195:D196"/>
    <mergeCell ref="E195:H196"/>
    <mergeCell ref="A197:B197"/>
    <mergeCell ref="E197:F197"/>
    <mergeCell ref="A198:B198"/>
    <mergeCell ref="E198:F198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ТАКЕЛАЖ</vt:lpstr>
      <vt:lpstr>ПЕРФОРАЦИЯ</vt:lpstr>
      <vt:lpstr>АНКЕРА</vt:lpstr>
      <vt:lpstr>САМОРЕЗЫ</vt:lpstr>
      <vt:lpstr>МЕТРИКА</vt:lpstr>
      <vt:lpstr>ДЮБЕЛЯ</vt:lpstr>
      <vt:lpstr>ЗАКЛЕПКА</vt:lpstr>
      <vt:lpstr>Хомуты</vt:lpstr>
      <vt:lpstr>буры, сверла, насадки</vt:lpstr>
      <vt:lpstr>АНКЕРА!Область_печати</vt:lpstr>
      <vt:lpstr>'буры, сверла, насадки'!Область_печати</vt:lpstr>
      <vt:lpstr>ДЮБЕЛЯ!Область_печати</vt:lpstr>
      <vt:lpstr>ЗАКЛЕПКА!Область_печати</vt:lpstr>
      <vt:lpstr>МЕТРИКА!Область_печати</vt:lpstr>
      <vt:lpstr>САМОРЕЗЫ!Область_печати</vt:lpstr>
      <vt:lpstr>ТАКЕЛАЖ!Область_печати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И</dc:creator>
  <cp:lastModifiedBy>andr</cp:lastModifiedBy>
  <cp:lastPrinted>2014-03-06T14:00:35Z</cp:lastPrinted>
  <dcterms:created xsi:type="dcterms:W3CDTF">2012-03-13T10:29:15Z</dcterms:created>
  <dcterms:modified xsi:type="dcterms:W3CDTF">2014-03-06T14:16:57Z</dcterms:modified>
</cp:coreProperties>
</file>